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\share\競技スポーツ課\令和4年度\２ 競技水準向上対策事業\★競技水準向上対策事業＜手引き・様式＞\【様式集】ロック解除版\"/>
    </mc:Choice>
  </mc:AlternateContent>
  <xr:revisionPtr revIDLastSave="0" documentId="13_ncr:1_{6AC72643-3456-49A9-8A61-F3164141C139}" xr6:coauthVersionLast="47" xr6:coauthVersionMax="47" xr10:uidLastSave="{00000000-0000-0000-0000-000000000000}"/>
  <bookViews>
    <workbookView xWindow="-120" yWindow="-120" windowWidth="29040" windowHeight="15840" firstSheet="6" activeTab="29" xr2:uid="{00000000-000D-0000-FFFF-FFFF00000000}"/>
  </bookViews>
  <sheets>
    <sheet name="集計表①(自動入力)" sheetId="138" r:id="rId1"/>
    <sheet name="集計表②(自動入力)" sheetId="4" r:id="rId2"/>
    <sheet name="1" sheetId="5" r:id="rId3"/>
    <sheet name="2" sheetId="99" r:id="rId4"/>
    <sheet name="3" sheetId="100" r:id="rId5"/>
    <sheet name="4" sheetId="101" r:id="rId6"/>
    <sheet name="5" sheetId="102" r:id="rId7"/>
    <sheet name="6" sheetId="103" r:id="rId8"/>
    <sheet name="7" sheetId="104" r:id="rId9"/>
    <sheet name="8" sheetId="105" r:id="rId10"/>
    <sheet name="9" sheetId="106" r:id="rId11"/>
    <sheet name="10" sheetId="107" r:id="rId12"/>
    <sheet name="11" sheetId="108" r:id="rId13"/>
    <sheet name="12" sheetId="109" r:id="rId14"/>
    <sheet name="13" sheetId="110" r:id="rId15"/>
    <sheet name="14" sheetId="111" r:id="rId16"/>
    <sheet name="15" sheetId="112" r:id="rId17"/>
    <sheet name="16" sheetId="113" r:id="rId18"/>
    <sheet name="17" sheetId="114" r:id="rId19"/>
    <sheet name="18" sheetId="115" r:id="rId20"/>
    <sheet name="19" sheetId="116" r:id="rId21"/>
    <sheet name="20" sheetId="117" r:id="rId22"/>
    <sheet name="21" sheetId="118" r:id="rId23"/>
    <sheet name="22" sheetId="119" r:id="rId24"/>
    <sheet name="23" sheetId="120" r:id="rId25"/>
    <sheet name="24" sheetId="121" r:id="rId26"/>
    <sheet name="25" sheetId="122" r:id="rId27"/>
    <sheet name="26" sheetId="123" r:id="rId28"/>
    <sheet name="27" sheetId="124" r:id="rId29"/>
    <sheet name="28" sheetId="125" r:id="rId30"/>
    <sheet name="29" sheetId="126" r:id="rId31"/>
    <sheet name="30" sheetId="127" r:id="rId32"/>
    <sheet name="31" sheetId="128" r:id="rId33"/>
    <sheet name="32" sheetId="129" r:id="rId34"/>
    <sheet name="33" sheetId="130" r:id="rId35"/>
    <sheet name="34" sheetId="131" r:id="rId36"/>
    <sheet name="35" sheetId="132" r:id="rId37"/>
    <sheet name="36" sheetId="133" r:id="rId38"/>
    <sheet name="37" sheetId="134" r:id="rId39"/>
    <sheet name="38" sheetId="135" r:id="rId40"/>
    <sheet name="39" sheetId="136" r:id="rId41"/>
    <sheet name="40" sheetId="137" r:id="rId42"/>
  </sheets>
  <definedNames>
    <definedName name="_xlnm.Print_Area" localSheetId="2">'1'!$A$1:$O$37</definedName>
    <definedName name="_xlnm.Print_Area" localSheetId="11">'10'!$A$1:$O$37</definedName>
    <definedName name="_xlnm.Print_Area" localSheetId="12">'11'!$A$1:$O$37</definedName>
    <definedName name="_xlnm.Print_Area" localSheetId="13">'12'!$A$1:$O$37</definedName>
    <definedName name="_xlnm.Print_Area" localSheetId="14">'13'!$A$1:$O$37</definedName>
    <definedName name="_xlnm.Print_Area" localSheetId="15">'14'!$A$1:$O$37</definedName>
    <definedName name="_xlnm.Print_Area" localSheetId="16">'15'!$A$1:$O$37</definedName>
    <definedName name="_xlnm.Print_Area" localSheetId="17">'16'!$A$1:$O$37</definedName>
    <definedName name="_xlnm.Print_Area" localSheetId="18">'17'!$A$1:$O$37</definedName>
    <definedName name="_xlnm.Print_Area" localSheetId="19">'18'!$A$1:$O$37</definedName>
    <definedName name="_xlnm.Print_Area" localSheetId="20">'19'!$A$1:$O$37</definedName>
    <definedName name="_xlnm.Print_Area" localSheetId="3">'2'!$A$1:$O$37</definedName>
    <definedName name="_xlnm.Print_Area" localSheetId="21">'20'!$A$1:$O$37</definedName>
    <definedName name="_xlnm.Print_Area" localSheetId="22">'21'!$A$1:$O$37</definedName>
    <definedName name="_xlnm.Print_Area" localSheetId="23">'22'!$A$1:$O$37</definedName>
    <definedName name="_xlnm.Print_Area" localSheetId="24">'23'!$A$1:$O$37</definedName>
    <definedName name="_xlnm.Print_Area" localSheetId="25">'24'!$A$1:$O$37</definedName>
    <definedName name="_xlnm.Print_Area" localSheetId="26">'25'!$A$1:$O$37</definedName>
    <definedName name="_xlnm.Print_Area" localSheetId="27">'26'!$A$1:$O$37</definedName>
    <definedName name="_xlnm.Print_Area" localSheetId="28">'27'!$A$1:$O$37</definedName>
    <definedName name="_xlnm.Print_Area" localSheetId="29">'28'!$A$1:$O$37</definedName>
    <definedName name="_xlnm.Print_Area" localSheetId="30">'29'!$A$1:$O$37</definedName>
    <definedName name="_xlnm.Print_Area" localSheetId="4">'3'!$A$1:$O$37</definedName>
    <definedName name="_xlnm.Print_Area" localSheetId="31">'30'!$A$1:$O$37</definedName>
    <definedName name="_xlnm.Print_Area" localSheetId="32">'31'!$A$1:$O$37</definedName>
    <definedName name="_xlnm.Print_Area" localSheetId="33">'32'!$A$1:$O$37</definedName>
    <definedName name="_xlnm.Print_Area" localSheetId="34">'33'!$A$1:$O$37</definedName>
    <definedName name="_xlnm.Print_Area" localSheetId="35">'34'!$A$1:$O$37</definedName>
    <definedName name="_xlnm.Print_Area" localSheetId="36">'35'!$A$1:$O$37</definedName>
    <definedName name="_xlnm.Print_Area" localSheetId="37">'36'!$A$1:$O$37</definedName>
    <definedName name="_xlnm.Print_Area" localSheetId="38">'37'!$A$1:$O$37</definedName>
    <definedName name="_xlnm.Print_Area" localSheetId="39">'38'!$A$1:$O$37</definedName>
    <definedName name="_xlnm.Print_Area" localSheetId="40">'39'!$A$1:$O$37</definedName>
    <definedName name="_xlnm.Print_Area" localSheetId="5">'4'!$A$1:$O$37</definedName>
    <definedName name="_xlnm.Print_Area" localSheetId="41">'40'!$A$1:$O$37</definedName>
    <definedName name="_xlnm.Print_Area" localSheetId="6">'5'!$A$1:$O$37</definedName>
    <definedName name="_xlnm.Print_Area" localSheetId="7">'6'!$A$1:$O$37</definedName>
    <definedName name="_xlnm.Print_Area" localSheetId="8">'7'!$A$1:$O$37</definedName>
    <definedName name="_xlnm.Print_Area" localSheetId="9">'8'!$A$1:$O$37</definedName>
    <definedName name="_xlnm.Print_Area" localSheetId="10">'9'!$A$1:$O$37</definedName>
    <definedName name="_xlnm.Print_Area" localSheetId="0">'集計表①(自動入力)'!$A$1:$AA$29</definedName>
    <definedName name="_xlnm.Print_Area" localSheetId="1">'集計表②(自動入力)'!$A$1:$AA$29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4" l="1"/>
  <c r="AA29" i="4"/>
  <c r="Z29" i="4"/>
  <c r="Y29" i="4"/>
  <c r="X29" i="4"/>
  <c r="W29" i="4"/>
  <c r="V29" i="4"/>
  <c r="U29" i="4"/>
  <c r="T29" i="4"/>
  <c r="S29" i="4"/>
  <c r="Q29" i="4"/>
  <c r="O29" i="4"/>
  <c r="M29" i="4"/>
  <c r="L29" i="4"/>
  <c r="K29" i="4"/>
  <c r="N28" i="4"/>
  <c r="C24" i="4" l="1"/>
  <c r="H12" i="138"/>
  <c r="Z27" i="4"/>
  <c r="Y27" i="4"/>
  <c r="X27" i="4"/>
  <c r="W27" i="4"/>
  <c r="V27" i="4"/>
  <c r="U27" i="4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E27" i="4"/>
  <c r="D27" i="4"/>
  <c r="C27" i="4"/>
  <c r="B27" i="4"/>
  <c r="Z26" i="4"/>
  <c r="Y26" i="4"/>
  <c r="X26" i="4"/>
  <c r="W26" i="4"/>
  <c r="V26" i="4"/>
  <c r="U26" i="4"/>
  <c r="T26" i="4"/>
  <c r="S26" i="4"/>
  <c r="Q26" i="4"/>
  <c r="P26" i="4"/>
  <c r="O26" i="4"/>
  <c r="N26" i="4"/>
  <c r="M26" i="4"/>
  <c r="L26" i="4"/>
  <c r="K26" i="4"/>
  <c r="J26" i="4"/>
  <c r="I26" i="4"/>
  <c r="H26" i="4"/>
  <c r="G26" i="4"/>
  <c r="E26" i="4"/>
  <c r="D26" i="4"/>
  <c r="C26" i="4"/>
  <c r="B26" i="4"/>
  <c r="Z25" i="4"/>
  <c r="Y25" i="4"/>
  <c r="X25" i="4"/>
  <c r="W25" i="4"/>
  <c r="V25" i="4"/>
  <c r="U25" i="4"/>
  <c r="T25" i="4"/>
  <c r="S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B25" i="4"/>
  <c r="Z24" i="4"/>
  <c r="Y24" i="4"/>
  <c r="X24" i="4"/>
  <c r="W24" i="4"/>
  <c r="V24" i="4"/>
  <c r="U24" i="4"/>
  <c r="T24" i="4"/>
  <c r="S24" i="4"/>
  <c r="Q24" i="4"/>
  <c r="P24" i="4"/>
  <c r="O24" i="4"/>
  <c r="N24" i="4"/>
  <c r="M24" i="4"/>
  <c r="L24" i="4"/>
  <c r="K24" i="4"/>
  <c r="J24" i="4"/>
  <c r="I24" i="4"/>
  <c r="H24" i="4"/>
  <c r="G24" i="4"/>
  <c r="E24" i="4"/>
  <c r="D24" i="4"/>
  <c r="B24" i="4"/>
  <c r="Z23" i="4"/>
  <c r="Y23" i="4"/>
  <c r="X23" i="4"/>
  <c r="W23" i="4"/>
  <c r="V23" i="4"/>
  <c r="U23" i="4"/>
  <c r="T23" i="4"/>
  <c r="S23" i="4"/>
  <c r="Q23" i="4"/>
  <c r="P23" i="4"/>
  <c r="O23" i="4"/>
  <c r="N23" i="4"/>
  <c r="M23" i="4"/>
  <c r="L23" i="4"/>
  <c r="K23" i="4"/>
  <c r="J23" i="4"/>
  <c r="I23" i="4"/>
  <c r="H23" i="4"/>
  <c r="G23" i="4"/>
  <c r="E23" i="4"/>
  <c r="D23" i="4"/>
  <c r="C23" i="4"/>
  <c r="B23" i="4"/>
  <c r="Z22" i="4"/>
  <c r="Y22" i="4"/>
  <c r="X22" i="4"/>
  <c r="W22" i="4"/>
  <c r="V22" i="4"/>
  <c r="U22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E22" i="4"/>
  <c r="D22" i="4"/>
  <c r="C22" i="4"/>
  <c r="B22" i="4"/>
  <c r="Z21" i="4"/>
  <c r="Y21" i="4"/>
  <c r="X21" i="4"/>
  <c r="W21" i="4"/>
  <c r="V21" i="4"/>
  <c r="U21" i="4"/>
  <c r="T21" i="4"/>
  <c r="S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C21" i="4"/>
  <c r="B21" i="4"/>
  <c r="Z20" i="4"/>
  <c r="Y20" i="4"/>
  <c r="X20" i="4"/>
  <c r="W20" i="4"/>
  <c r="V20" i="4"/>
  <c r="U20" i="4"/>
  <c r="T20" i="4"/>
  <c r="S20" i="4"/>
  <c r="Q20" i="4"/>
  <c r="P20" i="4"/>
  <c r="O20" i="4"/>
  <c r="N20" i="4"/>
  <c r="M20" i="4"/>
  <c r="L20" i="4"/>
  <c r="K20" i="4"/>
  <c r="J20" i="4"/>
  <c r="I20" i="4"/>
  <c r="H20" i="4"/>
  <c r="G20" i="4"/>
  <c r="E20" i="4"/>
  <c r="D20" i="4"/>
  <c r="C20" i="4"/>
  <c r="B20" i="4"/>
  <c r="Z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J19" i="4"/>
  <c r="I19" i="4"/>
  <c r="H19" i="4"/>
  <c r="G19" i="4"/>
  <c r="E19" i="4"/>
  <c r="D19" i="4"/>
  <c r="C19" i="4"/>
  <c r="B19" i="4"/>
  <c r="Z18" i="4"/>
  <c r="Y18" i="4"/>
  <c r="X18" i="4"/>
  <c r="W18" i="4"/>
  <c r="V18" i="4"/>
  <c r="U18" i="4"/>
  <c r="T18" i="4"/>
  <c r="S18" i="4"/>
  <c r="Q18" i="4"/>
  <c r="P18" i="4"/>
  <c r="O18" i="4"/>
  <c r="N18" i="4"/>
  <c r="M18" i="4"/>
  <c r="L18" i="4"/>
  <c r="K18" i="4"/>
  <c r="J18" i="4"/>
  <c r="I18" i="4"/>
  <c r="H18" i="4"/>
  <c r="G18" i="4"/>
  <c r="E18" i="4"/>
  <c r="D18" i="4"/>
  <c r="C18" i="4"/>
  <c r="B18" i="4"/>
  <c r="Z17" i="4"/>
  <c r="Y17" i="4"/>
  <c r="X17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G17" i="4"/>
  <c r="E17" i="4"/>
  <c r="D17" i="4"/>
  <c r="C17" i="4"/>
  <c r="B17" i="4"/>
  <c r="Z16" i="4"/>
  <c r="Y16" i="4"/>
  <c r="X16" i="4"/>
  <c r="W16" i="4"/>
  <c r="V16" i="4"/>
  <c r="U16" i="4"/>
  <c r="T16" i="4"/>
  <c r="S16" i="4"/>
  <c r="Q16" i="4"/>
  <c r="P16" i="4"/>
  <c r="O16" i="4"/>
  <c r="N16" i="4"/>
  <c r="M16" i="4"/>
  <c r="L16" i="4"/>
  <c r="K16" i="4"/>
  <c r="J16" i="4"/>
  <c r="I16" i="4"/>
  <c r="H16" i="4"/>
  <c r="G16" i="4"/>
  <c r="E16" i="4"/>
  <c r="D16" i="4"/>
  <c r="C16" i="4"/>
  <c r="B16" i="4"/>
  <c r="Z15" i="4"/>
  <c r="Y15" i="4"/>
  <c r="X15" i="4"/>
  <c r="W15" i="4"/>
  <c r="V15" i="4"/>
  <c r="U15" i="4"/>
  <c r="T15" i="4"/>
  <c r="S15" i="4"/>
  <c r="Q15" i="4"/>
  <c r="P15" i="4"/>
  <c r="O15" i="4"/>
  <c r="N15" i="4"/>
  <c r="M15" i="4"/>
  <c r="L15" i="4"/>
  <c r="K15" i="4"/>
  <c r="J15" i="4"/>
  <c r="I15" i="4"/>
  <c r="H15" i="4"/>
  <c r="G15" i="4"/>
  <c r="E15" i="4"/>
  <c r="D15" i="4"/>
  <c r="C15" i="4"/>
  <c r="B15" i="4"/>
  <c r="Z14" i="4"/>
  <c r="Y14" i="4"/>
  <c r="X14" i="4"/>
  <c r="W14" i="4"/>
  <c r="V14" i="4"/>
  <c r="U14" i="4"/>
  <c r="T14" i="4"/>
  <c r="S14" i="4"/>
  <c r="Q14" i="4"/>
  <c r="P14" i="4"/>
  <c r="O14" i="4"/>
  <c r="N14" i="4"/>
  <c r="M14" i="4"/>
  <c r="L14" i="4"/>
  <c r="K14" i="4"/>
  <c r="J14" i="4"/>
  <c r="I14" i="4"/>
  <c r="H14" i="4"/>
  <c r="G14" i="4"/>
  <c r="E14" i="4"/>
  <c r="D14" i="4"/>
  <c r="C14" i="4"/>
  <c r="B14" i="4"/>
  <c r="Z13" i="4"/>
  <c r="Y13" i="4"/>
  <c r="X13" i="4"/>
  <c r="W13" i="4"/>
  <c r="V13" i="4"/>
  <c r="U13" i="4"/>
  <c r="T13" i="4"/>
  <c r="S13" i="4"/>
  <c r="Q13" i="4"/>
  <c r="P13" i="4"/>
  <c r="O13" i="4"/>
  <c r="N13" i="4"/>
  <c r="M13" i="4"/>
  <c r="L13" i="4"/>
  <c r="K13" i="4"/>
  <c r="J13" i="4"/>
  <c r="I13" i="4"/>
  <c r="H13" i="4"/>
  <c r="G13" i="4"/>
  <c r="E13" i="4"/>
  <c r="D13" i="4"/>
  <c r="C13" i="4"/>
  <c r="B13" i="4"/>
  <c r="Z12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J12" i="4"/>
  <c r="I12" i="4"/>
  <c r="H12" i="4"/>
  <c r="G12" i="4"/>
  <c r="E12" i="4"/>
  <c r="D12" i="4"/>
  <c r="C12" i="4"/>
  <c r="B12" i="4"/>
  <c r="Z11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E11" i="4"/>
  <c r="D11" i="4"/>
  <c r="C11" i="4"/>
  <c r="B11" i="4"/>
  <c r="Z10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J10" i="4"/>
  <c r="I10" i="4"/>
  <c r="H10" i="4"/>
  <c r="G10" i="4"/>
  <c r="E10" i="4"/>
  <c r="D10" i="4"/>
  <c r="C10" i="4"/>
  <c r="B10" i="4"/>
  <c r="Z9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J9" i="4"/>
  <c r="I9" i="4"/>
  <c r="H9" i="4"/>
  <c r="G9" i="4"/>
  <c r="E9" i="4"/>
  <c r="D9" i="4"/>
  <c r="C9" i="4"/>
  <c r="B9" i="4"/>
  <c r="Z8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J8" i="4"/>
  <c r="I8" i="4"/>
  <c r="H8" i="4"/>
  <c r="G8" i="4"/>
  <c r="E8" i="4"/>
  <c r="D8" i="4"/>
  <c r="C8" i="4"/>
  <c r="B8" i="4"/>
  <c r="Z27" i="138"/>
  <c r="Y27" i="138"/>
  <c r="X27" i="138"/>
  <c r="W27" i="138"/>
  <c r="V27" i="138"/>
  <c r="U27" i="138"/>
  <c r="AA27" i="138" s="1"/>
  <c r="T27" i="138"/>
  <c r="S27" i="138"/>
  <c r="Q27" i="138"/>
  <c r="P27" i="138"/>
  <c r="O27" i="138"/>
  <c r="N27" i="138"/>
  <c r="R27" i="138" s="1"/>
  <c r="M27" i="138"/>
  <c r="L27" i="138"/>
  <c r="K27" i="138"/>
  <c r="J27" i="138"/>
  <c r="I27" i="138"/>
  <c r="H27" i="138"/>
  <c r="G27" i="138"/>
  <c r="E27" i="138"/>
  <c r="D27" i="138"/>
  <c r="C27" i="138"/>
  <c r="B27" i="138"/>
  <c r="Z26" i="138"/>
  <c r="Y26" i="138"/>
  <c r="X26" i="138"/>
  <c r="W26" i="138"/>
  <c r="V26" i="138"/>
  <c r="U26" i="138"/>
  <c r="T26" i="138"/>
  <c r="S26" i="138"/>
  <c r="AA26" i="138" s="1"/>
  <c r="R26" i="138"/>
  <c r="Q26" i="138"/>
  <c r="P26" i="138"/>
  <c r="O26" i="138"/>
  <c r="N26" i="138"/>
  <c r="M26" i="138"/>
  <c r="L26" i="138"/>
  <c r="K26" i="138"/>
  <c r="J26" i="138"/>
  <c r="I26" i="138"/>
  <c r="H26" i="138"/>
  <c r="G26" i="138"/>
  <c r="E26" i="138"/>
  <c r="D26" i="138"/>
  <c r="C26" i="138"/>
  <c r="B26" i="138"/>
  <c r="Z25" i="138"/>
  <c r="Y25" i="138"/>
  <c r="X25" i="138"/>
  <c r="W25" i="138"/>
  <c r="V25" i="138"/>
  <c r="U25" i="138"/>
  <c r="T25" i="138"/>
  <c r="S25" i="138"/>
  <c r="AA25" i="138" s="1"/>
  <c r="Q25" i="138"/>
  <c r="P25" i="138"/>
  <c r="O25" i="138"/>
  <c r="N25" i="138"/>
  <c r="R25" i="138" s="1"/>
  <c r="M25" i="138"/>
  <c r="L25" i="138"/>
  <c r="K25" i="138"/>
  <c r="J25" i="138"/>
  <c r="I25" i="138"/>
  <c r="H25" i="138"/>
  <c r="G25" i="138"/>
  <c r="E25" i="138"/>
  <c r="D25" i="138"/>
  <c r="C25" i="138"/>
  <c r="B25" i="138"/>
  <c r="Z24" i="138"/>
  <c r="Y24" i="138"/>
  <c r="X24" i="138"/>
  <c r="W24" i="138"/>
  <c r="V24" i="138"/>
  <c r="U24" i="138"/>
  <c r="T24" i="138"/>
  <c r="AA24" i="138" s="1"/>
  <c r="S24" i="138"/>
  <c r="Q24" i="138"/>
  <c r="P24" i="138"/>
  <c r="O24" i="138"/>
  <c r="R24" i="138" s="1"/>
  <c r="N24" i="138"/>
  <c r="M24" i="138"/>
  <c r="L24" i="138"/>
  <c r="K24" i="138"/>
  <c r="J24" i="138"/>
  <c r="I24" i="138"/>
  <c r="H24" i="138"/>
  <c r="G24" i="138"/>
  <c r="E24" i="138"/>
  <c r="D24" i="138"/>
  <c r="C24" i="138"/>
  <c r="B24" i="138"/>
  <c r="Z23" i="138"/>
  <c r="Y23" i="138"/>
  <c r="X23" i="138"/>
  <c r="W23" i="138"/>
  <c r="V23" i="138"/>
  <c r="U23" i="138"/>
  <c r="T23" i="138"/>
  <c r="S23" i="138"/>
  <c r="AA23" i="138" s="1"/>
  <c r="Q23" i="138"/>
  <c r="P23" i="138"/>
  <c r="R23" i="138" s="1"/>
  <c r="O23" i="138"/>
  <c r="N23" i="138"/>
  <c r="M23" i="138"/>
  <c r="L23" i="138"/>
  <c r="K23" i="138"/>
  <c r="J23" i="138"/>
  <c r="I23" i="138"/>
  <c r="H23" i="138"/>
  <c r="G23" i="138"/>
  <c r="E23" i="138"/>
  <c r="D23" i="138"/>
  <c r="C23" i="138"/>
  <c r="B23" i="138"/>
  <c r="Z22" i="138"/>
  <c r="Y22" i="138"/>
  <c r="X22" i="138"/>
  <c r="W22" i="138"/>
  <c r="V22" i="138"/>
  <c r="U22" i="138"/>
  <c r="T22" i="138"/>
  <c r="S22" i="138"/>
  <c r="AA22" i="138" s="1"/>
  <c r="Q22" i="138"/>
  <c r="P22" i="138"/>
  <c r="O22" i="138"/>
  <c r="N22" i="138"/>
  <c r="R22" i="138" s="1"/>
  <c r="M22" i="138"/>
  <c r="L22" i="138"/>
  <c r="K22" i="138"/>
  <c r="J22" i="138"/>
  <c r="I22" i="138"/>
  <c r="H22" i="138"/>
  <c r="G22" i="138"/>
  <c r="E22" i="138"/>
  <c r="D22" i="138"/>
  <c r="C22" i="138"/>
  <c r="B22" i="138"/>
  <c r="AA21" i="138"/>
  <c r="Z21" i="138"/>
  <c r="Y21" i="138"/>
  <c r="X21" i="138"/>
  <c r="W21" i="138"/>
  <c r="V21" i="138"/>
  <c r="U21" i="138"/>
  <c r="T21" i="138"/>
  <c r="S21" i="138"/>
  <c r="Q21" i="138"/>
  <c r="P21" i="138"/>
  <c r="O21" i="138"/>
  <c r="R21" i="138" s="1"/>
  <c r="N21" i="138"/>
  <c r="M21" i="138"/>
  <c r="L21" i="138"/>
  <c r="K21" i="138"/>
  <c r="J21" i="138"/>
  <c r="I21" i="138"/>
  <c r="H21" i="138"/>
  <c r="G21" i="138"/>
  <c r="E21" i="138"/>
  <c r="D21" i="138"/>
  <c r="C21" i="138"/>
  <c r="B21" i="138"/>
  <c r="Z20" i="138"/>
  <c r="Y20" i="138"/>
  <c r="X20" i="138"/>
  <c r="W20" i="138"/>
  <c r="V20" i="138"/>
  <c r="U20" i="138"/>
  <c r="T20" i="138"/>
  <c r="S20" i="138"/>
  <c r="AA20" i="138" s="1"/>
  <c r="Q20" i="138"/>
  <c r="P20" i="138"/>
  <c r="R20" i="138" s="1"/>
  <c r="O20" i="138"/>
  <c r="N20" i="138"/>
  <c r="M20" i="138"/>
  <c r="L20" i="138"/>
  <c r="K20" i="138"/>
  <c r="J20" i="138"/>
  <c r="I20" i="138"/>
  <c r="H20" i="138"/>
  <c r="G20" i="138"/>
  <c r="E20" i="138"/>
  <c r="D20" i="138"/>
  <c r="C20" i="138"/>
  <c r="B20" i="138"/>
  <c r="Z19" i="138"/>
  <c r="Y19" i="138"/>
  <c r="X19" i="138"/>
  <c r="W19" i="138"/>
  <c r="V19" i="138"/>
  <c r="U19" i="138"/>
  <c r="T19" i="138"/>
  <c r="S19" i="138"/>
  <c r="AA19" i="138" s="1"/>
  <c r="Q19" i="138"/>
  <c r="P19" i="138"/>
  <c r="O19" i="138"/>
  <c r="N19" i="138"/>
  <c r="R19" i="138" s="1"/>
  <c r="M19" i="138"/>
  <c r="L19" i="138"/>
  <c r="K19" i="138"/>
  <c r="J19" i="138"/>
  <c r="I19" i="138"/>
  <c r="H19" i="138"/>
  <c r="G19" i="138"/>
  <c r="E19" i="138"/>
  <c r="D19" i="138"/>
  <c r="C19" i="138"/>
  <c r="B19" i="138"/>
  <c r="Z18" i="138"/>
  <c r="Y18" i="138"/>
  <c r="X18" i="138"/>
  <c r="W18" i="138"/>
  <c r="V18" i="138"/>
  <c r="U18" i="138"/>
  <c r="T18" i="138"/>
  <c r="S18" i="138"/>
  <c r="AA18" i="138" s="1"/>
  <c r="R18" i="138"/>
  <c r="Q18" i="138"/>
  <c r="P18" i="138"/>
  <c r="O18" i="138"/>
  <c r="N18" i="138"/>
  <c r="M18" i="138"/>
  <c r="L18" i="138"/>
  <c r="K18" i="138"/>
  <c r="J18" i="138"/>
  <c r="I18" i="138"/>
  <c r="H18" i="138"/>
  <c r="G18" i="138"/>
  <c r="E18" i="138"/>
  <c r="D18" i="138"/>
  <c r="C18" i="138"/>
  <c r="B18" i="138"/>
  <c r="Z17" i="138"/>
  <c r="Y17" i="138"/>
  <c r="X17" i="138"/>
  <c r="W17" i="138"/>
  <c r="V17" i="138"/>
  <c r="U17" i="138"/>
  <c r="T17" i="138"/>
  <c r="S17" i="138"/>
  <c r="AA17" i="138" s="1"/>
  <c r="Q17" i="138"/>
  <c r="P17" i="138"/>
  <c r="O17" i="138"/>
  <c r="R17" i="138" s="1"/>
  <c r="N17" i="138"/>
  <c r="M17" i="138"/>
  <c r="L17" i="138"/>
  <c r="K17" i="138"/>
  <c r="J17" i="138"/>
  <c r="I17" i="138"/>
  <c r="H17" i="138"/>
  <c r="G17" i="138"/>
  <c r="E17" i="138"/>
  <c r="D17" i="138"/>
  <c r="C17" i="138"/>
  <c r="B17" i="138"/>
  <c r="Z16" i="138"/>
  <c r="Y16" i="138"/>
  <c r="X16" i="138"/>
  <c r="W16" i="138"/>
  <c r="V16" i="138"/>
  <c r="U16" i="138"/>
  <c r="T16" i="138"/>
  <c r="S16" i="138"/>
  <c r="AA16" i="138" s="1"/>
  <c r="Q16" i="138"/>
  <c r="P16" i="138"/>
  <c r="O16" i="138"/>
  <c r="N16" i="138"/>
  <c r="R16" i="138" s="1"/>
  <c r="M16" i="138"/>
  <c r="L16" i="138"/>
  <c r="K16" i="138"/>
  <c r="J16" i="138"/>
  <c r="I16" i="138"/>
  <c r="H16" i="138"/>
  <c r="G16" i="138"/>
  <c r="E16" i="138"/>
  <c r="D16" i="138"/>
  <c r="C16" i="138"/>
  <c r="B16" i="138"/>
  <c r="Z15" i="138"/>
  <c r="Y15" i="138"/>
  <c r="X15" i="138"/>
  <c r="W15" i="138"/>
  <c r="V15" i="138"/>
  <c r="U15" i="138"/>
  <c r="T15" i="138"/>
  <c r="S15" i="138"/>
  <c r="AA15" i="138" s="1"/>
  <c r="Q15" i="138"/>
  <c r="P15" i="138"/>
  <c r="O15" i="138"/>
  <c r="N15" i="138"/>
  <c r="R15" i="138" s="1"/>
  <c r="M15" i="138"/>
  <c r="L15" i="138"/>
  <c r="K15" i="138"/>
  <c r="J15" i="138"/>
  <c r="I15" i="138"/>
  <c r="H15" i="138"/>
  <c r="G15" i="138"/>
  <c r="E15" i="138"/>
  <c r="D15" i="138"/>
  <c r="C15" i="138"/>
  <c r="B15" i="138"/>
  <c r="Z14" i="138"/>
  <c r="Y14" i="138"/>
  <c r="X14" i="138"/>
  <c r="W14" i="138"/>
  <c r="V14" i="138"/>
  <c r="U14" i="138"/>
  <c r="T14" i="138"/>
  <c r="S14" i="138"/>
  <c r="AA14" i="138" s="1"/>
  <c r="R14" i="138"/>
  <c r="Q14" i="138"/>
  <c r="P14" i="138"/>
  <c r="O14" i="138"/>
  <c r="N14" i="138"/>
  <c r="M14" i="138"/>
  <c r="L14" i="138"/>
  <c r="K14" i="138"/>
  <c r="J14" i="138"/>
  <c r="I14" i="138"/>
  <c r="H14" i="138"/>
  <c r="G14" i="138"/>
  <c r="E14" i="138"/>
  <c r="D14" i="138"/>
  <c r="C14" i="138"/>
  <c r="B14" i="138"/>
  <c r="Z13" i="138"/>
  <c r="Y13" i="138"/>
  <c r="X13" i="138"/>
  <c r="W13" i="138"/>
  <c r="V13" i="138"/>
  <c r="U13" i="138"/>
  <c r="T13" i="138"/>
  <c r="S13" i="138"/>
  <c r="AA13" i="138" s="1"/>
  <c r="Q13" i="138"/>
  <c r="P13" i="138"/>
  <c r="O13" i="138"/>
  <c r="N13" i="138"/>
  <c r="R13" i="138" s="1"/>
  <c r="M13" i="138"/>
  <c r="L13" i="138"/>
  <c r="K13" i="138"/>
  <c r="J13" i="138"/>
  <c r="I13" i="138"/>
  <c r="H13" i="138"/>
  <c r="G13" i="138"/>
  <c r="E13" i="138"/>
  <c r="D13" i="138"/>
  <c r="C13" i="138"/>
  <c r="B13" i="138"/>
  <c r="Z12" i="138"/>
  <c r="Y12" i="138"/>
  <c r="X12" i="138"/>
  <c r="AA12" i="138" s="1"/>
  <c r="W12" i="138"/>
  <c r="V12" i="138"/>
  <c r="U12" i="138"/>
  <c r="T12" i="138"/>
  <c r="S12" i="138"/>
  <c r="Q12" i="138"/>
  <c r="P12" i="138"/>
  <c r="O12" i="138"/>
  <c r="N12" i="138"/>
  <c r="R12" i="138" s="1"/>
  <c r="M12" i="138"/>
  <c r="L12" i="138"/>
  <c r="K12" i="138"/>
  <c r="J12" i="138"/>
  <c r="I12" i="138"/>
  <c r="G12" i="138"/>
  <c r="E12" i="138"/>
  <c r="D12" i="138"/>
  <c r="C12" i="138"/>
  <c r="B12" i="138"/>
  <c r="Z11" i="138"/>
  <c r="Y11" i="138"/>
  <c r="X11" i="138"/>
  <c r="W11" i="138"/>
  <c r="V11" i="138"/>
  <c r="U11" i="138"/>
  <c r="T11" i="138"/>
  <c r="S11" i="138"/>
  <c r="AA11" i="138" s="1"/>
  <c r="Q11" i="138"/>
  <c r="P11" i="138"/>
  <c r="O11" i="138"/>
  <c r="N11" i="138"/>
  <c r="R11" i="138" s="1"/>
  <c r="M11" i="138"/>
  <c r="M28" i="138" s="1"/>
  <c r="L11" i="138"/>
  <c r="L28" i="138" s="1"/>
  <c r="K11" i="138"/>
  <c r="K28" i="138" s="1"/>
  <c r="J11" i="138"/>
  <c r="I11" i="138"/>
  <c r="H11" i="138"/>
  <c r="G11" i="138"/>
  <c r="E11" i="138"/>
  <c r="D11" i="138"/>
  <c r="C11" i="138"/>
  <c r="B11" i="138"/>
  <c r="Z10" i="138"/>
  <c r="Y10" i="138"/>
  <c r="X10" i="138"/>
  <c r="W10" i="138"/>
  <c r="V10" i="138"/>
  <c r="U10" i="138"/>
  <c r="T10" i="138"/>
  <c r="S10" i="138"/>
  <c r="AA10" i="138" s="1"/>
  <c r="Q10" i="138"/>
  <c r="P10" i="138"/>
  <c r="O10" i="138"/>
  <c r="N10" i="138"/>
  <c r="R10" i="138" s="1"/>
  <c r="M10" i="138"/>
  <c r="L10" i="138"/>
  <c r="K10" i="138"/>
  <c r="J10" i="138"/>
  <c r="I10" i="138"/>
  <c r="H10" i="138"/>
  <c r="G10" i="138"/>
  <c r="E10" i="138"/>
  <c r="D10" i="138"/>
  <c r="C10" i="138"/>
  <c r="B10" i="138"/>
  <c r="AA9" i="138"/>
  <c r="Z9" i="138"/>
  <c r="Y9" i="138"/>
  <c r="X9" i="138"/>
  <c r="W9" i="138"/>
  <c r="V9" i="138"/>
  <c r="U9" i="138"/>
  <c r="T9" i="138"/>
  <c r="S9" i="138"/>
  <c r="Q9" i="138"/>
  <c r="P9" i="138"/>
  <c r="O9" i="138"/>
  <c r="R9" i="138" s="1"/>
  <c r="N9" i="138"/>
  <c r="M9" i="138"/>
  <c r="L9" i="138"/>
  <c r="K9" i="138"/>
  <c r="J9" i="138"/>
  <c r="I9" i="138"/>
  <c r="H9" i="138"/>
  <c r="G9" i="138"/>
  <c r="E9" i="138"/>
  <c r="D9" i="138"/>
  <c r="C9" i="138"/>
  <c r="B9" i="138"/>
  <c r="Z8" i="138"/>
  <c r="Z28" i="138" s="1"/>
  <c r="Y8" i="138"/>
  <c r="Y28" i="138" s="1"/>
  <c r="X8" i="138"/>
  <c r="X28" i="138" s="1"/>
  <c r="W8" i="138"/>
  <c r="W28" i="138" s="1"/>
  <c r="V8" i="138"/>
  <c r="V28" i="138" s="1"/>
  <c r="U8" i="138"/>
  <c r="U28" i="138" s="1"/>
  <c r="T8" i="138"/>
  <c r="T28" i="138" s="1"/>
  <c r="S8" i="138"/>
  <c r="Q8" i="138"/>
  <c r="Q28" i="138" s="1"/>
  <c r="P8" i="138"/>
  <c r="P28" i="138" s="1"/>
  <c r="P29" i="4" s="1"/>
  <c r="O8" i="138"/>
  <c r="O28" i="138" s="1"/>
  <c r="N8" i="138"/>
  <c r="N28" i="138" s="1"/>
  <c r="M8" i="138"/>
  <c r="L8" i="138"/>
  <c r="K8" i="138"/>
  <c r="J8" i="138"/>
  <c r="I8" i="138"/>
  <c r="H8" i="138"/>
  <c r="G8" i="138"/>
  <c r="E8" i="138"/>
  <c r="D8" i="138"/>
  <c r="C8" i="138"/>
  <c r="B8" i="138"/>
  <c r="Y4" i="138"/>
  <c r="Y3" i="138"/>
  <c r="W3" i="138"/>
  <c r="R22" i="4"/>
  <c r="W3" i="4"/>
  <c r="Y3" i="4"/>
  <c r="D35" i="137"/>
  <c r="D26" i="137"/>
  <c r="D12" i="137"/>
  <c r="J12" i="137" s="1"/>
  <c r="D11" i="137"/>
  <c r="J11" i="137" s="1"/>
  <c r="D35" i="136"/>
  <c r="D26" i="136"/>
  <c r="J12" i="136"/>
  <c r="D12" i="136"/>
  <c r="D11" i="136"/>
  <c r="J11" i="136" s="1"/>
  <c r="D35" i="135"/>
  <c r="D26" i="135"/>
  <c r="D12" i="135"/>
  <c r="J12" i="135" s="1"/>
  <c r="D11" i="135"/>
  <c r="J11" i="135" s="1"/>
  <c r="D35" i="134"/>
  <c r="D26" i="134"/>
  <c r="D12" i="134"/>
  <c r="J12" i="134" s="1"/>
  <c r="D11" i="134"/>
  <c r="J11" i="134" s="1"/>
  <c r="D35" i="133"/>
  <c r="D26" i="133"/>
  <c r="J12" i="133"/>
  <c r="D12" i="133"/>
  <c r="D11" i="133"/>
  <c r="J11" i="133" s="1"/>
  <c r="D35" i="132"/>
  <c r="D26" i="132"/>
  <c r="D12" i="132"/>
  <c r="J12" i="132" s="1"/>
  <c r="D11" i="132"/>
  <c r="J11" i="132" s="1"/>
  <c r="D35" i="131"/>
  <c r="D26" i="131"/>
  <c r="D12" i="131"/>
  <c r="J12" i="131" s="1"/>
  <c r="D11" i="131"/>
  <c r="J11" i="131" s="1"/>
  <c r="D35" i="130"/>
  <c r="D26" i="130"/>
  <c r="D12" i="130"/>
  <c r="J12" i="130" s="1"/>
  <c r="D11" i="130"/>
  <c r="J11" i="130" s="1"/>
  <c r="D35" i="129"/>
  <c r="D26" i="129"/>
  <c r="J12" i="129"/>
  <c r="D12" i="129"/>
  <c r="D11" i="129"/>
  <c r="J11" i="129" s="1"/>
  <c r="D35" i="128"/>
  <c r="D26" i="128"/>
  <c r="J12" i="128"/>
  <c r="D12" i="128"/>
  <c r="D11" i="128"/>
  <c r="J11" i="128" s="1"/>
  <c r="D35" i="127"/>
  <c r="D26" i="127"/>
  <c r="D12" i="127"/>
  <c r="J12" i="127" s="1"/>
  <c r="D11" i="127"/>
  <c r="J11" i="127" s="1"/>
  <c r="D35" i="126"/>
  <c r="D26" i="126"/>
  <c r="D12" i="126"/>
  <c r="J12" i="126" s="1"/>
  <c r="D11" i="126"/>
  <c r="J11" i="126" s="1"/>
  <c r="D35" i="125"/>
  <c r="D26" i="125"/>
  <c r="J12" i="125"/>
  <c r="D12" i="125"/>
  <c r="D11" i="125"/>
  <c r="J11" i="125" s="1"/>
  <c r="D35" i="124"/>
  <c r="D26" i="124"/>
  <c r="D12" i="124"/>
  <c r="J12" i="124" s="1"/>
  <c r="D11" i="124"/>
  <c r="J11" i="124" s="1"/>
  <c r="D35" i="123"/>
  <c r="D26" i="123"/>
  <c r="D12" i="123"/>
  <c r="J12" i="123" s="1"/>
  <c r="D11" i="123"/>
  <c r="J11" i="123" s="1"/>
  <c r="D35" i="122"/>
  <c r="D26" i="122"/>
  <c r="D12" i="122"/>
  <c r="J12" i="122" s="1"/>
  <c r="D11" i="122"/>
  <c r="J11" i="122" s="1"/>
  <c r="D35" i="121"/>
  <c r="D26" i="121"/>
  <c r="J12" i="121"/>
  <c r="D12" i="121"/>
  <c r="D11" i="121"/>
  <c r="J11" i="121" s="1"/>
  <c r="D35" i="120"/>
  <c r="D26" i="120"/>
  <c r="J12" i="120"/>
  <c r="D12" i="120"/>
  <c r="D11" i="120"/>
  <c r="J11" i="120" s="1"/>
  <c r="D35" i="119"/>
  <c r="D26" i="119"/>
  <c r="J12" i="119"/>
  <c r="D12" i="119"/>
  <c r="D11" i="119"/>
  <c r="J11" i="119" s="1"/>
  <c r="D35" i="118"/>
  <c r="D26" i="118"/>
  <c r="D12" i="118"/>
  <c r="J12" i="118" s="1"/>
  <c r="D11" i="118"/>
  <c r="J11" i="118" s="1"/>
  <c r="D35" i="117"/>
  <c r="D26" i="117"/>
  <c r="D12" i="117"/>
  <c r="J12" i="117" s="1"/>
  <c r="D11" i="117"/>
  <c r="J11" i="117" s="1"/>
  <c r="D35" i="116"/>
  <c r="D26" i="116"/>
  <c r="J12" i="116"/>
  <c r="D12" i="116"/>
  <c r="D11" i="116"/>
  <c r="J11" i="116" s="1"/>
  <c r="D35" i="115"/>
  <c r="D26" i="115"/>
  <c r="J12" i="115"/>
  <c r="D12" i="115"/>
  <c r="D11" i="115"/>
  <c r="J11" i="115" s="1"/>
  <c r="D35" i="114"/>
  <c r="D26" i="114"/>
  <c r="J12" i="114"/>
  <c r="D12" i="114"/>
  <c r="D11" i="114"/>
  <c r="J11" i="114" s="1"/>
  <c r="D35" i="113"/>
  <c r="D26" i="113"/>
  <c r="J12" i="113"/>
  <c r="D12" i="113"/>
  <c r="D11" i="113"/>
  <c r="J11" i="113" s="1"/>
  <c r="D35" i="112"/>
  <c r="D26" i="112"/>
  <c r="D12" i="112"/>
  <c r="J12" i="112" s="1"/>
  <c r="D11" i="112"/>
  <c r="J11" i="112" s="1"/>
  <c r="D35" i="111"/>
  <c r="D26" i="111"/>
  <c r="D12" i="111"/>
  <c r="J12" i="111" s="1"/>
  <c r="D11" i="111"/>
  <c r="J11" i="111" s="1"/>
  <c r="D35" i="110"/>
  <c r="D26" i="110"/>
  <c r="D12" i="110"/>
  <c r="J12" i="110" s="1"/>
  <c r="D11" i="110"/>
  <c r="J11" i="110" s="1"/>
  <c r="D35" i="109"/>
  <c r="D26" i="109"/>
  <c r="D12" i="109"/>
  <c r="J12" i="109" s="1"/>
  <c r="D11" i="109"/>
  <c r="J11" i="109" s="1"/>
  <c r="D35" i="108"/>
  <c r="D26" i="108"/>
  <c r="D12" i="108"/>
  <c r="J12" i="108" s="1"/>
  <c r="D11" i="108"/>
  <c r="J11" i="108" s="1"/>
  <c r="D35" i="107"/>
  <c r="D26" i="107"/>
  <c r="J12" i="107"/>
  <c r="D12" i="107"/>
  <c r="D11" i="107"/>
  <c r="J11" i="107" s="1"/>
  <c r="D35" i="106"/>
  <c r="D26" i="106"/>
  <c r="D12" i="106"/>
  <c r="J12" i="106" s="1"/>
  <c r="D11" i="106"/>
  <c r="J11" i="106" s="1"/>
  <c r="D35" i="105"/>
  <c r="D26" i="105"/>
  <c r="D12" i="105"/>
  <c r="J12" i="105" s="1"/>
  <c r="D11" i="105"/>
  <c r="J11" i="105" s="1"/>
  <c r="D35" i="104"/>
  <c r="D26" i="104"/>
  <c r="D12" i="104"/>
  <c r="J12" i="104" s="1"/>
  <c r="D11" i="104"/>
  <c r="J11" i="104" s="1"/>
  <c r="D35" i="103"/>
  <c r="D26" i="103"/>
  <c r="J12" i="103"/>
  <c r="D12" i="103"/>
  <c r="D11" i="103"/>
  <c r="J11" i="103" s="1"/>
  <c r="D35" i="102"/>
  <c r="D26" i="102"/>
  <c r="J12" i="102"/>
  <c r="D12" i="102"/>
  <c r="D11" i="102"/>
  <c r="J11" i="102" s="1"/>
  <c r="D35" i="101"/>
  <c r="D26" i="101"/>
  <c r="J12" i="101"/>
  <c r="D12" i="101"/>
  <c r="D11" i="101"/>
  <c r="J11" i="101" s="1"/>
  <c r="D35" i="100"/>
  <c r="D26" i="100"/>
  <c r="J12" i="100"/>
  <c r="D12" i="100"/>
  <c r="D11" i="100"/>
  <c r="J11" i="100" s="1"/>
  <c r="D35" i="99"/>
  <c r="D26" i="99"/>
  <c r="J12" i="99"/>
  <c r="D12" i="99"/>
  <c r="D11" i="99"/>
  <c r="J11" i="99" s="1"/>
  <c r="D26" i="5"/>
  <c r="D35" i="5"/>
  <c r="AA13" i="4"/>
  <c r="R10" i="4"/>
  <c r="AA8" i="138" l="1"/>
  <c r="AA28" i="138" s="1"/>
  <c r="R8" i="138"/>
  <c r="R28" i="138" s="1"/>
  <c r="R29" i="4" s="1"/>
  <c r="S28" i="138"/>
  <c r="AA17" i="4"/>
  <c r="AA20" i="4"/>
  <c r="AA24" i="4"/>
  <c r="R17" i="4"/>
  <c r="R14" i="4"/>
  <c r="R11" i="4"/>
  <c r="AA26" i="4"/>
  <c r="AA18" i="4"/>
  <c r="AA22" i="4"/>
  <c r="AA16" i="4"/>
  <c r="AA25" i="4"/>
  <c r="AA21" i="4"/>
  <c r="AA10" i="4"/>
  <c r="AA9" i="4"/>
  <c r="AA27" i="4"/>
  <c r="AA23" i="4"/>
  <c r="AA19" i="4"/>
  <c r="K28" i="4"/>
  <c r="R13" i="4"/>
  <c r="R25" i="4"/>
  <c r="R16" i="4"/>
  <c r="R19" i="4"/>
  <c r="AA15" i="4"/>
  <c r="AA14" i="4"/>
  <c r="R24" i="4"/>
  <c r="R18" i="4"/>
  <c r="R12" i="4"/>
  <c r="L28" i="4"/>
  <c r="R27" i="4"/>
  <c r="R15" i="4"/>
  <c r="R26" i="4"/>
  <c r="R23" i="4"/>
  <c r="R20" i="4"/>
  <c r="R21" i="4"/>
  <c r="R9" i="4"/>
  <c r="M28" i="4"/>
  <c r="AA11" i="4"/>
  <c r="AA12" i="4"/>
  <c r="Z28" i="4"/>
  <c r="Y28" i="4"/>
  <c r="X28" i="4"/>
  <c r="W28" i="4"/>
  <c r="V28" i="4"/>
  <c r="U28" i="4"/>
  <c r="T28" i="4"/>
  <c r="Y4" i="4"/>
  <c r="AA8" i="4" l="1"/>
  <c r="AA28" i="4" s="1"/>
  <c r="S28" i="4"/>
  <c r="R8" i="4"/>
  <c r="Q28" i="4"/>
  <c r="O28" i="4"/>
  <c r="D11" i="5"/>
  <c r="J11" i="5" s="1"/>
  <c r="D12" i="5"/>
  <c r="J12" i="5" s="1"/>
  <c r="R28" i="4" l="1"/>
  <c r="P28" i="4" l="1"/>
</calcChain>
</file>

<file path=xl/sharedStrings.xml><?xml version="1.0" encoding="utf-8"?>
<sst xmlns="http://schemas.openxmlformats.org/spreadsheetml/2006/main" count="2593" uniqueCount="78">
  <si>
    <t>委託費</t>
    <rPh sb="0" eb="2">
      <t>イタク</t>
    </rPh>
    <rPh sb="2" eb="3">
      <t>ヒ</t>
    </rPh>
    <phoneticPr fontId="1"/>
  </si>
  <si>
    <t>競技団体負担</t>
    <rPh sb="0" eb="2">
      <t>キョウギ</t>
    </rPh>
    <rPh sb="2" eb="4">
      <t>ダンタイ</t>
    </rPh>
    <rPh sb="4" eb="6">
      <t>フタン</t>
    </rPh>
    <phoneticPr fontId="1"/>
  </si>
  <si>
    <t>個人負担</t>
    <rPh sb="0" eb="1">
      <t>コ</t>
    </rPh>
    <rPh sb="1" eb="2">
      <t>ジン</t>
    </rPh>
    <rPh sb="2" eb="4">
      <t>フタン</t>
    </rPh>
    <phoneticPr fontId="1"/>
  </si>
  <si>
    <t>報償費</t>
    <rPh sb="0" eb="2">
      <t>ホウショウ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</si>
  <si>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</si>
  <si>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</si>
  <si>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運搬費</t>
    <rPh sb="0" eb="2">
      <t>ウンパン</t>
    </rPh>
    <rPh sb="2" eb="3">
      <t>ヒ</t>
    </rPh>
    <phoneticPr fontId="1"/>
  </si>
  <si>
    <t>合計</t>
    <rPh sb="0" eb="2">
      <t>ゴウケイ</t>
    </rPh>
    <phoneticPr fontId="1"/>
  </si>
  <si>
    <t>競技名</t>
    <rPh sb="0" eb="2">
      <t>キョウギ</t>
    </rPh>
    <rPh sb="2" eb="3">
      <t>メイ</t>
    </rPh>
    <phoneticPr fontId="1"/>
  </si>
  <si>
    <t>期間</t>
    <rPh sb="0" eb="2">
      <t>キカン</t>
    </rPh>
    <phoneticPr fontId="1"/>
  </si>
  <si>
    <t>参加者人数</t>
    <rPh sb="0" eb="2">
      <t>サンカ</t>
    </rPh>
    <rPh sb="2" eb="3">
      <t>シャ</t>
    </rPh>
    <rPh sb="3" eb="5">
      <t>ニンズウ</t>
    </rPh>
    <phoneticPr fontId="1"/>
  </si>
  <si>
    <t>収入概算</t>
    <rPh sb="0" eb="2">
      <t>シュウニュウ</t>
    </rPh>
    <rPh sb="2" eb="4">
      <t>ガイサン</t>
    </rPh>
    <phoneticPr fontId="1"/>
  </si>
  <si>
    <t>支出概算</t>
    <rPh sb="0" eb="2">
      <t>シシュツ</t>
    </rPh>
    <rPh sb="2" eb="4">
      <t>ガイサン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</si>
  <si>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</si>
  <si>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</si>
  <si>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泊数</t>
    <rPh sb="0" eb="1">
      <t>ハク</t>
    </rPh>
    <rPh sb="1" eb="2">
      <t>スウ</t>
    </rPh>
    <phoneticPr fontId="1"/>
  </si>
  <si>
    <t>実施場所</t>
    <rPh sb="0" eb="2">
      <t>ジッシ</t>
    </rPh>
    <rPh sb="2" eb="4">
      <t>バショ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</si>
  <si>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</si>
  <si>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</si>
  <si>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DrTr</t>
    <phoneticPr fontId="1"/>
  </si>
  <si>
    <t>～</t>
    <phoneticPr fontId="1"/>
  </si>
  <si>
    <t>実施内容</t>
    <rPh sb="0" eb="2">
      <t>ジッシ</t>
    </rPh>
    <rPh sb="2" eb="4">
      <t>ナイヨウ</t>
    </rPh>
    <phoneticPr fontId="1"/>
  </si>
  <si>
    <t>目的</t>
    <rPh sb="0" eb="2">
      <t>モクテキ</t>
    </rPh>
    <phoneticPr fontId="1"/>
  </si>
  <si>
    <t>事業
番号</t>
    <rPh sb="0" eb="2">
      <t>ジギョウ</t>
    </rPh>
    <rPh sb="3" eb="5">
      <t>バンゴウ</t>
    </rPh>
    <phoneticPr fontId="1"/>
  </si>
  <si>
    <t>大会参加負担金</t>
    <rPh sb="0" eb="2">
      <t>タイカイ</t>
    </rPh>
    <rPh sb="2" eb="4">
      <t>サンカ</t>
    </rPh>
    <rPh sb="4" eb="7">
      <t>フタンキン</t>
    </rPh>
    <phoneticPr fontId="1"/>
  </si>
  <si>
    <r>
      <t xml:space="preserve">その他
</t>
    </r>
    <r>
      <rPr>
        <sz val="4"/>
        <rFont val="HGSｺﾞｼｯｸM"/>
        <family val="3"/>
        <charset val="128"/>
      </rPr>
      <t>(対象外経費)</t>
    </r>
    <rPh sb="2" eb="3">
      <t>タ</t>
    </rPh>
    <rPh sb="5" eb="8">
      <t>タイショウガイ</t>
    </rPh>
    <rPh sb="8" eb="10">
      <t>ケイヒ</t>
    </rPh>
    <phoneticPr fontId="1"/>
  </si>
  <si>
    <t>1.県内練習会・合宿　2.県外練習会・合宿　3.海外練習会・合宿　4.外部講師による研修会・講習会　5.県外優秀チームを招へいして行う練習会・合宿
6.国際大会及び全日本レベルの試合への参加　7.国体強化に係る調査分析　8.北信越国民体育大会　9.国民体育大会　※8・9はスタッフ支援のみ</t>
    <rPh sb="2" eb="4">
      <t>ケンナイ</t>
    </rPh>
    <rPh sb="4" eb="6">
      <t>レンシュウ</t>
    </rPh>
    <rPh sb="6" eb="7">
      <t>カイ</t>
    </rPh>
    <rPh sb="8" eb="10">
      <t>ガッシュク</t>
    </rPh>
    <rPh sb="13" eb="15">
      <t>ケンガイ</t>
    </rPh>
    <rPh sb="15" eb="17">
      <t>レンシュウ</t>
    </rPh>
    <rPh sb="17" eb="18">
      <t>カイ</t>
    </rPh>
    <rPh sb="19" eb="21">
      <t>ガッシュク</t>
    </rPh>
    <rPh sb="24" eb="26">
      <t>カイガイ</t>
    </rPh>
    <rPh sb="35" eb="37">
      <t>ガイブ</t>
    </rPh>
    <rPh sb="37" eb="39">
      <t>コウシ</t>
    </rPh>
    <rPh sb="42" eb="45">
      <t>ケンシュウカイ</t>
    </rPh>
    <rPh sb="46" eb="49">
      <t>コウシュウカイ</t>
    </rPh>
    <rPh sb="52" eb="54">
      <t>ケンガイ</t>
    </rPh>
    <rPh sb="54" eb="56">
      <t>ユウシュウ</t>
    </rPh>
    <rPh sb="60" eb="61">
      <t>ショウ</t>
    </rPh>
    <rPh sb="65" eb="66">
      <t>オコナ</t>
    </rPh>
    <rPh sb="67" eb="70">
      <t>レンシュウカイ</t>
    </rPh>
    <rPh sb="71" eb="73">
      <t>ガッシュク</t>
    </rPh>
    <rPh sb="76" eb="78">
      <t>コクサイ</t>
    </rPh>
    <rPh sb="78" eb="80">
      <t>タイカイ</t>
    </rPh>
    <rPh sb="80" eb="81">
      <t>オヨ</t>
    </rPh>
    <rPh sb="82" eb="83">
      <t>ゼン</t>
    </rPh>
    <rPh sb="83" eb="85">
      <t>ニホン</t>
    </rPh>
    <rPh sb="89" eb="91">
      <t>シアイ</t>
    </rPh>
    <rPh sb="93" eb="95">
      <t>サンカ</t>
    </rPh>
    <rPh sb="98" eb="100">
      <t>コクタイ</t>
    </rPh>
    <rPh sb="100" eb="102">
      <t>キョウカ</t>
    </rPh>
    <rPh sb="103" eb="104">
      <t>カカワ</t>
    </rPh>
    <rPh sb="105" eb="107">
      <t>チョウサ</t>
    </rPh>
    <rPh sb="107" eb="109">
      <t>ブンセキ</t>
    </rPh>
    <rPh sb="112" eb="121">
      <t>ホクシンエツコクミンタイイクタイカイ</t>
    </rPh>
    <rPh sb="124" eb="130">
      <t>コクミンタイイクタイカイ</t>
    </rPh>
    <rPh sb="140" eb="142">
      <t>シエン</t>
    </rPh>
    <phoneticPr fontId="1"/>
  </si>
  <si>
    <t>消耗品費</t>
    <rPh sb="0" eb="4">
      <t>ショウモウヒンヒ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</si>
  <si>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</si>
  <si>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種別</t>
    <rPh sb="0" eb="1">
      <t>タネ</t>
    </rPh>
    <rPh sb="1" eb="2">
      <t>ベツ</t>
    </rPh>
    <phoneticPr fontId="1"/>
  </si>
  <si>
    <t>事業名</t>
    <rPh sb="0" eb="1">
      <t>コト</t>
    </rPh>
    <rPh sb="1" eb="2">
      <t>ギョウ</t>
    </rPh>
    <rPh sb="2" eb="3">
      <t>メイ</t>
    </rPh>
    <phoneticPr fontId="1"/>
  </si>
  <si>
    <t>期日</t>
    <rPh sb="0" eb="2">
      <t>キジツ</t>
    </rPh>
    <phoneticPr fontId="1"/>
  </si>
  <si>
    <t>開始</t>
    <rPh sb="0" eb="1">
      <t>カイ</t>
    </rPh>
    <rPh sb="1" eb="2">
      <t>ハジメ</t>
    </rPh>
    <phoneticPr fontId="1"/>
  </si>
  <si>
    <t>年</t>
    <rPh sb="0" eb="1">
      <t>ネン</t>
    </rPh>
    <phoneticPr fontId="1"/>
  </si>
  <si>
    <t>泊</t>
    <rPh sb="0" eb="1">
      <t>ハク</t>
    </rPh>
    <phoneticPr fontId="1"/>
  </si>
  <si>
    <t>終了</t>
    <rPh sb="0" eb="1">
      <t>シュウ</t>
    </rPh>
    <rPh sb="1" eb="2">
      <t>リョウ</t>
    </rPh>
    <phoneticPr fontId="1"/>
  </si>
  <si>
    <t>参加者数</t>
    <rPh sb="0" eb="3">
      <t>サンカシャ</t>
    </rPh>
    <rPh sb="3" eb="4">
      <t>スウ</t>
    </rPh>
    <phoneticPr fontId="1"/>
  </si>
  <si>
    <t>外部講師</t>
    <rPh sb="0" eb="2">
      <t>ガイブ</t>
    </rPh>
    <rPh sb="2" eb="3">
      <t>コウ</t>
    </rPh>
    <rPh sb="3" eb="4">
      <t>シ</t>
    </rPh>
    <phoneticPr fontId="1"/>
  </si>
  <si>
    <t>招へいするスポーツ
ドクター・トレーナー</t>
    <rPh sb="0" eb="1">
      <t>ショウ</t>
    </rPh>
    <phoneticPr fontId="1"/>
  </si>
  <si>
    <t>県外優秀チーム</t>
    <rPh sb="0" eb="2">
      <t>ケンガイ</t>
    </rPh>
    <rPh sb="2" eb="4">
      <t>ユウシュウ</t>
    </rPh>
    <phoneticPr fontId="1"/>
  </si>
  <si>
    <t>指定外選手</t>
    <rPh sb="0" eb="2">
      <t>シテイ</t>
    </rPh>
    <rPh sb="2" eb="3">
      <t>ガイ</t>
    </rPh>
    <rPh sb="3" eb="5">
      <t>センシュ</t>
    </rPh>
    <phoneticPr fontId="1"/>
  </si>
  <si>
    <t>場所</t>
    <rPh sb="0" eb="1">
      <t>バ</t>
    </rPh>
    <rPh sb="1" eb="2">
      <t>ショ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</si>
  <si>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</si>
  <si>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</si>
  <si>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宿泊先</t>
    <rPh sb="0" eb="1">
      <t>ヤド</t>
    </rPh>
    <rPh sb="1" eb="2">
      <t>ハク</t>
    </rPh>
    <rPh sb="2" eb="3">
      <t>サキ</t>
    </rPh>
    <phoneticPr fontId="1"/>
  </si>
  <si>
    <t>宿舎名</t>
    <rPh sb="0" eb="2">
      <t>シュクシャ</t>
    </rPh>
    <rPh sb="2" eb="3">
      <t>メイ</t>
    </rPh>
    <phoneticPr fontId="1"/>
  </si>
  <si>
    <t>　　　（単位：円）</t>
    <rPh sb="4" eb="6">
      <t>タンイ</t>
    </rPh>
    <rPh sb="7" eb="8">
      <t>エン</t>
    </rPh>
    <phoneticPr fontId="1"/>
  </si>
  <si>
    <t>項目</t>
    <rPh sb="0" eb="1">
      <t>コウ</t>
    </rPh>
    <rPh sb="1" eb="2">
      <t>メ</t>
    </rPh>
    <phoneticPr fontId="1"/>
  </si>
  <si>
    <t>金額</t>
    <phoneticPr fontId="1"/>
  </si>
  <si>
    <t>収入</t>
    <rPh sb="0" eb="1">
      <t>オサム</t>
    </rPh>
    <rPh sb="1" eb="2">
      <t>イリ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</si>
  <si>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</si>
  <si>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参加者負担金</t>
    <rPh sb="0" eb="3">
      <t>サンカシャ</t>
    </rPh>
    <rPh sb="3" eb="6">
      <t>フタンキン</t>
    </rPh>
    <phoneticPr fontId="1"/>
  </si>
  <si>
    <t>その他</t>
    <rPh sb="2" eb="3">
      <t>タ</t>
    </rPh>
    <phoneticPr fontId="1"/>
  </si>
  <si>
    <t>合　　　　　計</t>
    <rPh sb="0" eb="1">
      <t>ゴウ</t>
    </rPh>
    <rPh sb="6" eb="7">
      <t>ケイ</t>
    </rPh>
    <phoneticPr fontId="1"/>
  </si>
  <si>
    <t>支出</t>
    <rPh sb="0" eb="1">
      <t>ササ</t>
    </rPh>
    <rPh sb="1" eb="2">
      <t>デ</t>
    </rPh>
    <phoneticPr fontId="1"/>
  </si>
  <si>
    <t>宿泊費</t>
    <rPh sb="0" eb="2">
      <t>シュクハク</t>
    </rPh>
    <rPh sb="2" eb="3">
      <t>ヒ</t>
    </rPh>
    <phoneticPr fontId="1"/>
  </si>
  <si>
    <t>大型競技用具運搬費</t>
    <rPh sb="0" eb="2">
      <t>オオガタ</t>
    </rPh>
    <rPh sb="2" eb="4">
      <t>キョウギ</t>
    </rPh>
    <rPh sb="4" eb="6">
      <t>ヨウグ</t>
    </rPh>
    <rPh sb="6" eb="8">
      <t>ウンパン</t>
    </rPh>
    <rPh sb="8" eb="9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</si>
  <si>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</si>
  <si>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</si>
  <si>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連絡先及び電話番号</t>
    <rPh sb="0" eb="3">
      <t>レンラクサキ</t>
    </rPh>
    <rPh sb="3" eb="4">
      <t>オヨ</t>
    </rPh>
    <rPh sb="5" eb="7">
      <t>デンワ</t>
    </rPh>
    <rPh sb="7" eb="9">
      <t>バンゴウ</t>
    </rPh>
    <phoneticPr fontId="1"/>
  </si>
  <si>
    <t>令和４年度競技水準向上対策事業実施報告書（個票）</t>
    <rPh sb="0" eb="2">
      <t>レイワ</t>
    </rPh>
    <rPh sb="3" eb="5">
      <t>ネンド</t>
    </rPh>
    <rPh sb="5" eb="7">
      <t>キョウギ</t>
    </rPh>
    <rPh sb="7" eb="9">
      <t>スイジュン</t>
    </rPh>
    <rPh sb="9" eb="11">
      <t>コウジョウ</t>
    </rPh>
    <rPh sb="11" eb="13">
      <t>タイサク</t>
    </rPh>
    <rPh sb="13" eb="15">
      <t>ジギョウ</t>
    </rPh>
    <rPh sb="15" eb="17">
      <t>ジッシ</t>
    </rPh>
    <rPh sb="17" eb="19">
      <t>ホウコク</t>
    </rPh>
    <rPh sb="19" eb="20">
      <t>ショ</t>
    </rPh>
    <rPh sb="21" eb="22">
      <t>コ</t>
    </rPh>
    <rPh sb="22" eb="23">
      <t>ヒョウ</t>
    </rPh>
    <phoneticPr fontId="1"/>
  </si>
  <si>
    <t>作成年月日</t>
  </si>
  <si>
    <t>※グレーのセルは編集不可</t>
    <rPh sb="8" eb="12">
      <t>ヘンシュウフカ</t>
    </rPh>
    <phoneticPr fontId="1"/>
  </si>
  <si>
    <t>内訳（記入例）</t>
    <rPh sb="0" eb="2">
      <t>ウチワケ</t>
    </rPh>
    <rPh sb="3" eb="6">
      <t>キニュウレイ</t>
    </rPh>
    <phoneticPr fontId="1"/>
  </si>
  <si>
    <t>内容</t>
    <rPh sb="0" eb="2">
      <t>ナイヨウ</t>
    </rPh>
    <phoneticPr fontId="1"/>
  </si>
  <si>
    <t>効果</t>
    <rPh sb="0" eb="2">
      <t>コウカ</t>
    </rPh>
    <phoneticPr fontId="1"/>
  </si>
  <si>
    <t>事業詳細</t>
    <rPh sb="0" eb="2">
      <t>ジギョウ</t>
    </rPh>
    <rPh sb="2" eb="4">
      <t>ショウサイ</t>
    </rPh>
    <phoneticPr fontId="1"/>
  </si>
  <si>
    <t>収支報告</t>
    <rPh sb="0" eb="4">
      <t>シュウシホウコク</t>
    </rPh>
    <phoneticPr fontId="1"/>
  </si>
  <si>
    <t>選手</t>
    <rPh sb="0" eb="1">
      <t>セン</t>
    </rPh>
    <rPh sb="1" eb="2">
      <t>テ</t>
    </rPh>
    <phoneticPr fontId="1"/>
  </si>
  <si>
    <t>監督・競技団体が指定するスタッフ</t>
    <rPh sb="0" eb="2">
      <t>カントク</t>
    </rPh>
    <rPh sb="3" eb="5">
      <t>キョウギ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</si>
  <si>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</si>
  <si>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ドロップダウンリストから選択</t>
  </si>
  <si>
    <t>※収入合計と支出合計が同じになるよう、各項目の金額を記入してください。</t>
    <rPh sb="1" eb="5">
      <t>シュウニュウゴウケイ</t>
    </rPh>
    <rPh sb="6" eb="10">
      <t>シシュツゴウケイ</t>
    </rPh>
    <rPh sb="11" eb="12">
      <t>オナ</t>
    </rPh>
    <rPh sb="19" eb="22">
      <t>カクコウモク</t>
    </rPh>
    <rPh sb="23" eb="25">
      <t>キンガク</t>
    </rPh>
    <rPh sb="26" eb="28">
      <t>キニュウ</t>
    </rPh>
    <phoneticPr fontId="1"/>
  </si>
  <si>
    <t>事業番号</t>
    <rPh sb="0" eb="4">
      <t>ジギョウバンゴウ</t>
    </rPh>
    <phoneticPr fontId="1"/>
  </si>
  <si>
    <t>第２号様式の２</t>
    <rPh sb="0" eb="1">
      <t>ダイ</t>
    </rPh>
    <rPh sb="2" eb="3">
      <t>ゴウ</t>
    </rPh>
    <rPh sb="3" eb="5">
      <t>ヨウシキ</t>
    </rPh>
    <phoneticPr fontId="1"/>
  </si>
  <si>
    <t>令和４年度競技水準向上対策事業実施報告</t>
    <rPh sb="0" eb="2">
      <t>レイワ</t>
    </rPh>
    <rPh sb="3" eb="5">
      <t>ネンド</t>
    </rPh>
    <rPh sb="5" eb="7">
      <t>キョウギ</t>
    </rPh>
    <rPh sb="7" eb="9">
      <t>スイジュン</t>
    </rPh>
    <rPh sb="9" eb="11">
      <t>コウジョウ</t>
    </rPh>
    <rPh sb="11" eb="13">
      <t>タイサク</t>
    </rPh>
    <rPh sb="13" eb="15">
      <t>ジギョウ</t>
    </rPh>
    <rPh sb="15" eb="17">
      <t>ジッシ</t>
    </rPh>
    <rPh sb="17" eb="19">
      <t>ホウコク</t>
    </rPh>
    <phoneticPr fontId="1"/>
  </si>
  <si>
    <t>会場使用料</t>
    <rPh sb="0" eb="5">
      <t>カイジョウシヨウリョウ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</si>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</sst>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yyyy"/>
    <numFmt numFmtId="178" formatCode="&quot;日（&quot;aaa&quot;)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0"/>
      <name val="HGSｺﾞｼｯｸM"/>
      <family val="3"/>
      <charset val="128"/>
    </font>
    <font>
      <sz val="4"/>
      <name val="HGSｺﾞｼｯｸM"/>
      <family val="3"/>
      <charset val="128"/>
    </font>
    <font>
      <sz val="5"/>
      <name val="HGSｺﾞｼｯｸM"/>
      <family val="3"/>
      <charset val="128"/>
    </font>
    <font>
      <sz val="11"/>
      <name val="ＭＳ Ｐゴシック"/>
      <family val="3"/>
      <charset val="128"/>
    </font>
    <font>
      <sz val="18"/>
      <name val="HGSｺﾞｼｯｸM"/>
      <family val="3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7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Fill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 indent="3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38" fontId="4" fillId="0" borderId="22" xfId="1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178" fontId="4" fillId="3" borderId="5" xfId="1" applyNumberFormat="1" applyFont="1" applyFill="1" applyBorder="1" applyAlignment="1">
      <alignment horizontal="left" vertical="center" shrinkToFit="1"/>
    </xf>
    <xf numFmtId="178" fontId="4" fillId="3" borderId="27" xfId="1" applyNumberFormat="1" applyFont="1" applyFill="1" applyBorder="1" applyAlignment="1">
      <alignment horizontal="left" vertical="center" shrinkToFit="1"/>
    </xf>
    <xf numFmtId="38" fontId="4" fillId="3" borderId="22" xfId="1" applyFont="1" applyFill="1" applyBorder="1" applyAlignment="1">
      <alignment horizontal="right" vertical="center" shrinkToFit="1"/>
    </xf>
    <xf numFmtId="38" fontId="4" fillId="3" borderId="26" xfId="1" applyFont="1" applyFill="1" applyBorder="1" applyAlignment="1">
      <alignment horizontal="right" vertical="center" shrinkToFit="1"/>
    </xf>
    <xf numFmtId="0" fontId="9" fillId="3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/>
    </xf>
    <xf numFmtId="38" fontId="3" fillId="0" borderId="7" xfId="0" applyNumberFormat="1" applyFont="1" applyFill="1" applyBorder="1" applyAlignment="1">
      <alignment horizontal="center" vertical="center" shrinkToFit="1"/>
    </xf>
    <xf numFmtId="0" fontId="4" fillId="3" borderId="0" xfId="0" applyFont="1" applyFill="1">
      <alignment vertical="center"/>
    </xf>
    <xf numFmtId="0" fontId="4" fillId="4" borderId="6" xfId="0" applyFont="1" applyFill="1" applyBorder="1" applyAlignment="1">
      <alignment horizontal="distributed" vertical="center" indent="2"/>
    </xf>
    <xf numFmtId="0" fontId="4" fillId="4" borderId="24" xfId="0" applyFont="1" applyFill="1" applyBorder="1" applyAlignment="1">
      <alignment horizontal="distributed" vertical="center" indent="2"/>
    </xf>
    <xf numFmtId="0" fontId="4" fillId="4" borderId="7" xfId="0" applyFont="1" applyFill="1" applyBorder="1" applyAlignment="1">
      <alignment horizontal="distributed" vertical="center" indent="1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distributed" vertical="center"/>
    </xf>
    <xf numFmtId="0" fontId="4" fillId="4" borderId="33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distributed" vertical="center" indent="1"/>
    </xf>
    <xf numFmtId="0" fontId="4" fillId="4" borderId="2" xfId="0" applyFont="1" applyFill="1" applyBorder="1" applyAlignment="1">
      <alignment horizontal="center" vertical="center" shrinkToFit="1"/>
    </xf>
    <xf numFmtId="38" fontId="12" fillId="4" borderId="2" xfId="1" applyFont="1" applyFill="1" applyBorder="1" applyAlignment="1">
      <alignment horizontal="center" vertical="center" wrapText="1" shrinkToFit="1"/>
    </xf>
    <xf numFmtId="38" fontId="4" fillId="4" borderId="2" xfId="1" applyFont="1" applyFill="1" applyBorder="1" applyAlignment="1">
      <alignment horizontal="center" vertical="center" shrinkToFit="1"/>
    </xf>
    <xf numFmtId="38" fontId="4" fillId="4" borderId="2" xfId="1" applyFont="1" applyFill="1" applyBorder="1" applyAlignment="1">
      <alignment horizontal="distributed" vertical="center" indent="1"/>
    </xf>
    <xf numFmtId="38" fontId="2" fillId="0" borderId="4" xfId="0" applyNumberFormat="1" applyFont="1" applyBorder="1" applyAlignment="1">
      <alignment horizontal="center" vertical="center" shrinkToFit="1"/>
    </xf>
    <xf numFmtId="38" fontId="2" fillId="0" borderId="11" xfId="0" applyNumberFormat="1" applyFont="1" applyBorder="1" applyAlignment="1">
      <alignment horizontal="center" vertical="center" shrinkToFit="1"/>
    </xf>
    <xf numFmtId="38" fontId="2" fillId="0" borderId="2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38" fontId="4" fillId="0" borderId="22" xfId="1" applyFont="1" applyFill="1" applyBorder="1" applyAlignment="1" applyProtection="1">
      <alignment horizontal="right" vertical="center" shrinkToFit="1"/>
      <protection locked="0"/>
    </xf>
    <xf numFmtId="38" fontId="4" fillId="0" borderId="26" xfId="1" applyFont="1" applyFill="1" applyBorder="1" applyAlignment="1" applyProtection="1">
      <alignment horizontal="right" vertical="center" shrinkToFit="1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38" fontId="2" fillId="0" borderId="2" xfId="0" applyNumberFormat="1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38" fontId="4" fillId="4" borderId="2" xfId="1" applyFont="1" applyFill="1" applyBorder="1" applyAlignment="1" applyProtection="1">
      <alignment horizontal="distributed" vertical="center" indent="1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38" fontId="2" fillId="0" borderId="39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38" fontId="2" fillId="0" borderId="43" xfId="0" applyNumberFormat="1" applyFont="1" applyBorder="1" applyAlignment="1">
      <alignment vertical="center" shrinkToFit="1"/>
    </xf>
    <xf numFmtId="176" fontId="3" fillId="0" borderId="44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0" fontId="3" fillId="0" borderId="46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2" fillId="0" borderId="40" xfId="0" applyFont="1" applyBorder="1">
      <alignment vertical="center"/>
    </xf>
    <xf numFmtId="38" fontId="2" fillId="0" borderId="40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distributed" textRotation="255" indent="4"/>
    </xf>
    <xf numFmtId="0" fontId="4" fillId="4" borderId="36" xfId="0" applyFont="1" applyFill="1" applyBorder="1" applyAlignment="1">
      <alignment horizontal="center" vertical="distributed" textRotation="255" indent="4"/>
    </xf>
    <xf numFmtId="0" fontId="4" fillId="4" borderId="28" xfId="0" applyFont="1" applyFill="1" applyBorder="1" applyAlignment="1">
      <alignment horizontal="center" vertical="distributed" textRotation="255" indent="4"/>
    </xf>
    <xf numFmtId="0" fontId="4" fillId="4" borderId="19" xfId="0" applyFont="1" applyFill="1" applyBorder="1" applyAlignment="1">
      <alignment horizontal="distributed" vertical="center" indent="3"/>
    </xf>
    <xf numFmtId="0" fontId="4" fillId="4" borderId="22" xfId="0" applyFont="1" applyFill="1" applyBorder="1" applyAlignment="1">
      <alignment horizontal="distributed" vertical="center" indent="3"/>
    </xf>
    <xf numFmtId="0" fontId="4" fillId="4" borderId="5" xfId="0" applyFont="1" applyFill="1" applyBorder="1" applyAlignment="1">
      <alignment horizontal="distributed" vertical="center" indent="3"/>
    </xf>
    <xf numFmtId="0" fontId="4" fillId="4" borderId="2" xfId="0" applyFont="1" applyFill="1" applyBorder="1" applyAlignment="1">
      <alignment horizontal="distributed" vertical="center" indent="3"/>
    </xf>
    <xf numFmtId="0" fontId="4" fillId="4" borderId="23" xfId="0" applyFont="1" applyFill="1" applyBorder="1" applyAlignment="1">
      <alignment horizontal="distributed" vertical="center" indent="3"/>
    </xf>
    <xf numFmtId="0" fontId="4" fillId="4" borderId="29" xfId="0" applyFont="1" applyFill="1" applyBorder="1" applyAlignment="1">
      <alignment horizontal="distributed" vertical="center" indent="3"/>
    </xf>
    <xf numFmtId="0" fontId="4" fillId="4" borderId="30" xfId="0" applyFont="1" applyFill="1" applyBorder="1" applyAlignment="1">
      <alignment horizontal="distributed" vertical="center" indent="3"/>
    </xf>
    <xf numFmtId="38" fontId="4" fillId="0" borderId="33" xfId="1" applyFont="1" applyFill="1" applyBorder="1" applyAlignment="1" applyProtection="1">
      <alignment horizontal="left" vertical="center"/>
      <protection locked="0"/>
    </xf>
    <xf numFmtId="38" fontId="4" fillId="0" borderId="34" xfId="1" applyFont="1" applyFill="1" applyBorder="1" applyAlignment="1" applyProtection="1">
      <alignment horizontal="left" vertical="center"/>
      <protection locked="0"/>
    </xf>
    <xf numFmtId="38" fontId="4" fillId="0" borderId="35" xfId="1" applyFont="1" applyFill="1" applyBorder="1" applyAlignment="1" applyProtection="1">
      <alignment horizontal="left" vertical="center"/>
      <protection locked="0"/>
    </xf>
    <xf numFmtId="176" fontId="4" fillId="0" borderId="25" xfId="0" applyNumberFormat="1" applyFont="1" applyBorder="1" applyAlignment="1" applyProtection="1">
      <alignment horizontal="right"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176" fontId="4" fillId="0" borderId="27" xfId="0" applyNumberFormat="1" applyFont="1" applyBorder="1" applyAlignment="1" applyProtection="1">
      <alignment horizontal="right" vertical="center"/>
      <protection locked="0"/>
    </xf>
    <xf numFmtId="38" fontId="4" fillId="0" borderId="25" xfId="1" applyFont="1" applyFill="1" applyBorder="1" applyAlignment="1" applyProtection="1">
      <alignment horizontal="left" vertical="center"/>
      <protection locked="0"/>
    </xf>
    <xf numFmtId="38" fontId="4" fillId="0" borderId="26" xfId="1" applyFont="1" applyFill="1" applyBorder="1" applyAlignment="1" applyProtection="1">
      <alignment horizontal="left" vertical="center"/>
      <protection locked="0"/>
    </xf>
    <xf numFmtId="38" fontId="4" fillId="0" borderId="27" xfId="1" applyFont="1" applyFill="1" applyBorder="1" applyAlignment="1" applyProtection="1">
      <alignment horizontal="left" vertical="center"/>
      <protection locked="0"/>
    </xf>
    <xf numFmtId="176" fontId="4" fillId="3" borderId="7" xfId="1" applyNumberFormat="1" applyFont="1" applyFill="1" applyBorder="1" applyAlignment="1">
      <alignment horizontal="right" vertical="center"/>
    </xf>
    <xf numFmtId="176" fontId="4" fillId="3" borderId="12" xfId="1" applyNumberFormat="1" applyFont="1" applyFill="1" applyBorder="1" applyAlignment="1">
      <alignment horizontal="right" vertical="center"/>
    </xf>
    <xf numFmtId="176" fontId="4" fillId="3" borderId="11" xfId="1" applyNumberFormat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left" vertical="center"/>
    </xf>
    <xf numFmtId="38" fontId="4" fillId="4" borderId="12" xfId="1" applyFont="1" applyFill="1" applyBorder="1" applyAlignment="1">
      <alignment horizontal="left" vertical="center"/>
    </xf>
    <xf numFmtId="38" fontId="4" fillId="4" borderId="11" xfId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distributed" vertical="center" indent="2"/>
    </xf>
    <xf numFmtId="0" fontId="4" fillId="4" borderId="22" xfId="0" applyFont="1" applyFill="1" applyBorder="1" applyAlignment="1">
      <alignment horizontal="distributed" vertical="center" indent="2"/>
    </xf>
    <xf numFmtId="0" fontId="4" fillId="4" borderId="23" xfId="0" applyFont="1" applyFill="1" applyBorder="1" applyAlignment="1">
      <alignment horizontal="distributed" vertical="center" indent="2"/>
    </xf>
    <xf numFmtId="0" fontId="4" fillId="4" borderId="29" xfId="0" applyFont="1" applyFill="1" applyBorder="1" applyAlignment="1">
      <alignment horizontal="distributed" vertical="center" indent="2"/>
    </xf>
    <xf numFmtId="38" fontId="4" fillId="4" borderId="7" xfId="1" applyFont="1" applyFill="1" applyBorder="1" applyAlignment="1">
      <alignment horizontal="center" vertical="center" justifyLastLine="1"/>
    </xf>
    <xf numFmtId="38" fontId="4" fillId="4" borderId="12" xfId="1" applyFont="1" applyFill="1" applyBorder="1" applyAlignment="1">
      <alignment horizontal="center" vertical="center" justifyLastLine="1"/>
    </xf>
    <xf numFmtId="38" fontId="4" fillId="4" borderId="11" xfId="1" applyFont="1" applyFill="1" applyBorder="1" applyAlignment="1">
      <alignment horizontal="center" vertical="center" justifyLastLine="1"/>
    </xf>
    <xf numFmtId="38" fontId="4" fillId="0" borderId="7" xfId="1" applyFont="1" applyFill="1" applyBorder="1" applyAlignment="1" applyProtection="1">
      <alignment horizontal="left" vertical="center"/>
      <protection locked="0"/>
    </xf>
    <xf numFmtId="38" fontId="4" fillId="0" borderId="12" xfId="1" applyFont="1" applyFill="1" applyBorder="1" applyAlignment="1" applyProtection="1">
      <alignment horizontal="left" vertical="center"/>
      <protection locked="0"/>
    </xf>
    <xf numFmtId="38" fontId="4" fillId="0" borderId="11" xfId="1" applyFont="1" applyFill="1" applyBorder="1" applyAlignment="1" applyProtection="1">
      <alignment horizontal="left" vertical="center"/>
      <protection locked="0"/>
    </xf>
    <xf numFmtId="38" fontId="4" fillId="4" borderId="7" xfId="1" applyFont="1" applyFill="1" applyBorder="1" applyAlignment="1">
      <alignment horizontal="center" vertical="center"/>
    </xf>
    <xf numFmtId="38" fontId="4" fillId="4" borderId="12" xfId="1" applyFont="1" applyFill="1" applyBorder="1" applyAlignment="1">
      <alignment horizontal="center" vertical="center"/>
    </xf>
    <xf numFmtId="38" fontId="4" fillId="4" borderId="11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distributed" vertical="center" indent="2"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35" xfId="0" applyNumberFormat="1" applyFont="1" applyBorder="1" applyAlignment="1" applyProtection="1">
      <alignment horizontal="right" vertical="center"/>
      <protection locked="0"/>
    </xf>
    <xf numFmtId="0" fontId="4" fillId="4" borderId="11" xfId="0" applyFont="1" applyFill="1" applyBorder="1" applyAlignment="1">
      <alignment vertical="distributed" textRotation="255" indent="10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176" fontId="4" fillId="0" borderId="21" xfId="0" applyNumberFormat="1" applyFont="1" applyBorder="1" applyAlignment="1" applyProtection="1">
      <alignment horizontal="right" vertical="center"/>
      <protection locked="0"/>
    </xf>
    <xf numFmtId="176" fontId="4" fillId="0" borderId="32" xfId="0" applyNumberFormat="1" applyFont="1" applyBorder="1" applyAlignment="1" applyProtection="1">
      <alignment horizontal="right" vertical="center"/>
      <protection locked="0"/>
    </xf>
    <xf numFmtId="38" fontId="4" fillId="0" borderId="20" xfId="1" applyFont="1" applyFill="1" applyBorder="1" applyAlignment="1" applyProtection="1">
      <alignment horizontal="left" vertical="center"/>
      <protection locked="0"/>
    </xf>
    <xf numFmtId="38" fontId="4" fillId="0" borderId="21" xfId="1" applyFont="1" applyFill="1" applyBorder="1" applyAlignment="1" applyProtection="1">
      <alignment horizontal="left" vertical="center"/>
      <protection locked="0"/>
    </xf>
    <xf numFmtId="38" fontId="4" fillId="0" borderId="32" xfId="1" applyFont="1" applyFill="1" applyBorder="1" applyAlignment="1" applyProtection="1">
      <alignment horizontal="left" vertical="center"/>
      <protection locked="0"/>
    </xf>
    <xf numFmtId="38" fontId="4" fillId="0" borderId="25" xfId="1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>
      <alignment horizontal="center" vertical="center" textRotation="255"/>
    </xf>
    <xf numFmtId="38" fontId="4" fillId="0" borderId="29" xfId="1" applyFont="1" applyFill="1" applyBorder="1" applyAlignment="1">
      <alignment horizontal="center"/>
    </xf>
    <xf numFmtId="0" fontId="4" fillId="4" borderId="2" xfId="0" applyFont="1" applyFill="1" applyBorder="1" applyAlignment="1">
      <alignment horizontal="distributed" vertical="distributed" textRotation="255" indent="13"/>
    </xf>
    <xf numFmtId="0" fontId="4" fillId="4" borderId="11" xfId="0" applyFont="1" applyFill="1" applyBorder="1" applyAlignment="1">
      <alignment vertical="distributed" textRotation="255" indent="2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38" fontId="4" fillId="0" borderId="7" xfId="1" applyFont="1" applyFill="1" applyBorder="1" applyAlignment="1" applyProtection="1">
      <alignment horizontal="center" vertical="center" shrinkToFit="1"/>
      <protection locked="0"/>
    </xf>
    <xf numFmtId="38" fontId="4" fillId="0" borderId="12" xfId="1" applyFont="1" applyFill="1" applyBorder="1" applyAlignment="1" applyProtection="1">
      <alignment horizontal="center" vertical="center" shrinkToFit="1"/>
      <protection locked="0"/>
    </xf>
    <xf numFmtId="38" fontId="4" fillId="0" borderId="11" xfId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38" fontId="4" fillId="2" borderId="7" xfId="1" applyFont="1" applyFill="1" applyBorder="1" applyAlignment="1" applyProtection="1">
      <alignment horizontal="center" vertical="center" shrinkToFit="1"/>
      <protection locked="0"/>
    </xf>
    <xf numFmtId="38" fontId="4" fillId="2" borderId="12" xfId="1" applyFont="1" applyFill="1" applyBorder="1" applyAlignment="1" applyProtection="1">
      <alignment horizontal="center" vertical="center" shrinkToFit="1"/>
      <protection locked="0"/>
    </xf>
    <xf numFmtId="38" fontId="4" fillId="4" borderId="2" xfId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>
      <alignment horizontal="center" vertical="center"/>
    </xf>
    <xf numFmtId="0" fontId="4" fillId="3" borderId="30" xfId="1" applyNumberFormat="1" applyFont="1" applyFill="1" applyBorder="1" applyAlignment="1">
      <alignment horizontal="center" vertical="center"/>
    </xf>
    <xf numFmtId="177" fontId="4" fillId="3" borderId="25" xfId="0" applyNumberFormat="1" applyFont="1" applyFill="1" applyBorder="1" applyAlignment="1">
      <alignment horizontal="center" vertical="center" shrinkToFit="1"/>
    </xf>
    <xf numFmtId="177" fontId="4" fillId="3" borderId="26" xfId="0" applyNumberFormat="1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vertical="distributed" textRotation="255" justifyLastLine="1"/>
    </xf>
    <xf numFmtId="0" fontId="4" fillId="4" borderId="23" xfId="0" applyFont="1" applyFill="1" applyBorder="1" applyAlignment="1">
      <alignment vertical="distributed" textRotation="255" justifyLastLine="1"/>
    </xf>
    <xf numFmtId="177" fontId="4" fillId="3" borderId="20" xfId="0" applyNumberFormat="1" applyFont="1" applyFill="1" applyBorder="1" applyAlignment="1">
      <alignment horizontal="center" vertical="center" shrinkToFit="1"/>
    </xf>
    <xf numFmtId="177" fontId="4" fillId="3" borderId="21" xfId="0" applyNumberFormat="1" applyFont="1" applyFill="1" applyBorder="1" applyAlignment="1">
      <alignment horizontal="center" vertical="center" shrinkToFit="1"/>
    </xf>
    <xf numFmtId="38" fontId="4" fillId="4" borderId="6" xfId="1" applyFont="1" applyFill="1" applyBorder="1" applyAlignment="1">
      <alignment horizontal="distributed" vertical="center" indent="2"/>
    </xf>
    <xf numFmtId="38" fontId="4" fillId="4" borderId="28" xfId="1" applyFont="1" applyFill="1" applyBorder="1" applyAlignment="1">
      <alignment horizontal="distributed" vertical="center" indent="2"/>
    </xf>
    <xf numFmtId="38" fontId="4" fillId="5" borderId="19" xfId="1" applyFont="1" applyFill="1" applyBorder="1" applyAlignment="1" applyProtection="1">
      <alignment horizontal="center" vertical="center"/>
      <protection locked="0"/>
    </xf>
    <xf numFmtId="38" fontId="4" fillId="5" borderId="23" xfId="1" applyFont="1" applyFill="1" applyBorder="1" applyAlignment="1" applyProtection="1">
      <alignment horizontal="center" vertical="center"/>
      <protection locked="0"/>
    </xf>
    <xf numFmtId="0" fontId="4" fillId="3" borderId="22" xfId="1" applyNumberFormat="1" applyFont="1" applyFill="1" applyBorder="1" applyAlignment="1">
      <alignment horizontal="center" vertical="center"/>
    </xf>
    <xf numFmtId="0" fontId="4" fillId="3" borderId="29" xfId="1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distributed" vertical="center" indent="3"/>
    </xf>
    <xf numFmtId="0" fontId="4" fillId="4" borderId="12" xfId="0" applyFont="1" applyFill="1" applyBorder="1" applyAlignment="1">
      <alignment horizontal="distributed" vertical="center" indent="3"/>
    </xf>
    <xf numFmtId="0" fontId="4" fillId="4" borderId="11" xfId="0" applyFont="1" applyFill="1" applyBorder="1" applyAlignment="1">
      <alignment horizontal="distributed" vertical="center" indent="3"/>
    </xf>
    <xf numFmtId="3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38" fontId="4" fillId="5" borderId="22" xfId="1" applyFont="1" applyFill="1" applyBorder="1" applyAlignment="1" applyProtection="1">
      <alignment horizontal="center" vertical="center"/>
      <protection locked="0"/>
    </xf>
    <xf numFmtId="0" fontId="4" fillId="5" borderId="29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  <color rgb="FFFFFFCC"/>
      <color rgb="FFCCFFCC"/>
      <color rgb="FF00B0F0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5265-8D52-4DC1-BC4A-0DFDC7B48FFA}">
  <sheetPr codeName="Sheet4">
    <tabColor rgb="FFFFCCCC"/>
  </sheetPr>
  <dimension ref="A1:AA29"/>
  <sheetViews>
    <sheetView view="pageBreakPreview" zoomScale="120" zoomScaleNormal="110" zoomScaleSheetLayoutView="120" workbookViewId="0">
      <pane xSplit="1" ySplit="7" topLeftCell="B23" activePane="bottomRight" state="frozen"/>
      <selection activeCell="W3" sqref="W3:X4"/>
      <selection pane="topRight" activeCell="W3" sqref="W3:X4"/>
      <selection pane="bottomLeft" activeCell="W3" sqref="W3:X4"/>
      <selection pane="bottomRight" activeCell="G24" sqref="G24"/>
    </sheetView>
  </sheetViews>
  <sheetFormatPr defaultRowHeight="14.45" customHeight="1" x14ac:dyDescent="0.15"/>
  <cols>
    <col min="1" max="1" width="2.5" style="1" customWidth="1"/>
    <col min="2" max="2" width="11.25" style="9" customWidth="1"/>
    <col min="3" max="3" width="11.25" style="1" customWidth="1"/>
    <col min="4" max="9" width="2.75" style="1" customWidth="1"/>
    <col min="10" max="10" width="11.25" style="1" customWidth="1"/>
    <col min="11" max="13" width="2.75" style="1" customWidth="1"/>
    <col min="14" max="27" width="5.5" style="1" customWidth="1"/>
    <col min="28" max="16384" width="9" style="1"/>
  </cols>
  <sheetData>
    <row r="1" spans="1:27" ht="14.45" customHeight="1" x14ac:dyDescent="0.15">
      <c r="A1" s="103" t="s">
        <v>74</v>
      </c>
      <c r="B1" s="103"/>
      <c r="C1" s="17"/>
      <c r="D1" s="104" t="s">
        <v>75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7" ht="11.25" customHeight="1" x14ac:dyDescent="0.15">
      <c r="A2" s="15"/>
      <c r="B2" s="1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7" ht="11.25" customHeight="1" x14ac:dyDescent="0.15">
      <c r="A3" s="105" t="s">
        <v>21</v>
      </c>
      <c r="B3" s="105"/>
      <c r="C3" s="106" t="s">
        <v>26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V3" s="107" t="s">
        <v>8</v>
      </c>
      <c r="W3" s="118">
        <f>'1'!$D$3</f>
        <v>0</v>
      </c>
      <c r="X3" s="118"/>
      <c r="Y3" s="108" t="str">
        <f>'1'!$D$4</f>
        <v>ドロップダウンリストから選択</v>
      </c>
      <c r="Z3" s="109"/>
      <c r="AA3" s="110"/>
    </row>
    <row r="4" spans="1:27" ht="11.25" customHeight="1" x14ac:dyDescent="0.15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V4" s="107"/>
      <c r="W4" s="118"/>
      <c r="X4" s="118"/>
      <c r="Y4" s="108" t="str">
        <f>'1'!$D$5</f>
        <v>ドロップダウンリストから選択</v>
      </c>
      <c r="Z4" s="109"/>
      <c r="AA4" s="110"/>
    </row>
    <row r="5" spans="1:27" ht="11.25" customHeight="1" thickBot="1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V5" s="29"/>
      <c r="W5" s="30"/>
      <c r="X5" s="30"/>
      <c r="Y5" s="30"/>
      <c r="Z5" s="30"/>
      <c r="AA5" s="30"/>
    </row>
    <row r="6" spans="1:27" s="2" customFormat="1" ht="14.25" customHeight="1" thickTop="1" x14ac:dyDescent="0.15">
      <c r="D6" s="105" t="s">
        <v>9</v>
      </c>
      <c r="E6" s="105"/>
      <c r="F6" s="105"/>
      <c r="G6" s="105"/>
      <c r="H6" s="105"/>
      <c r="K6" s="105" t="s">
        <v>10</v>
      </c>
      <c r="L6" s="105"/>
      <c r="M6" s="111"/>
      <c r="N6" s="112" t="s">
        <v>11</v>
      </c>
      <c r="O6" s="113"/>
      <c r="P6" s="113"/>
      <c r="Q6" s="113"/>
      <c r="R6" s="114"/>
      <c r="S6" s="115" t="s">
        <v>12</v>
      </c>
      <c r="T6" s="116"/>
      <c r="U6" s="116"/>
      <c r="V6" s="116"/>
      <c r="W6" s="116"/>
      <c r="X6" s="116"/>
      <c r="Y6" s="116"/>
      <c r="Z6" s="116"/>
      <c r="AA6" s="117"/>
    </row>
    <row r="7" spans="1:27" s="2" customFormat="1" ht="14.45" customHeight="1" x14ac:dyDescent="0.15">
      <c r="A7" s="10" t="s">
        <v>23</v>
      </c>
      <c r="B7" s="73" t="s">
        <v>21</v>
      </c>
      <c r="C7" s="16" t="s">
        <v>22</v>
      </c>
      <c r="D7" s="3" t="s">
        <v>13</v>
      </c>
      <c r="E7" s="4" t="s">
        <v>14</v>
      </c>
      <c r="F7" s="5"/>
      <c r="G7" s="3" t="s">
        <v>13</v>
      </c>
      <c r="H7" s="4" t="s">
        <v>14</v>
      </c>
      <c r="I7" s="73" t="s">
        <v>15</v>
      </c>
      <c r="J7" s="73" t="s">
        <v>16</v>
      </c>
      <c r="K7" s="16" t="s">
        <v>17</v>
      </c>
      <c r="L7" s="73" t="s">
        <v>18</v>
      </c>
      <c r="M7" s="73" t="s">
        <v>19</v>
      </c>
      <c r="N7" s="6" t="s">
        <v>0</v>
      </c>
      <c r="O7" s="7" t="s">
        <v>1</v>
      </c>
      <c r="P7" s="7" t="s">
        <v>2</v>
      </c>
      <c r="Q7" s="62" t="s">
        <v>52</v>
      </c>
      <c r="R7" s="8" t="s">
        <v>7</v>
      </c>
      <c r="S7" s="6" t="s">
        <v>3</v>
      </c>
      <c r="T7" s="7" t="s">
        <v>4</v>
      </c>
      <c r="U7" s="7" t="s">
        <v>5</v>
      </c>
      <c r="V7" s="7" t="s">
        <v>76</v>
      </c>
      <c r="W7" s="7" t="s">
        <v>27</v>
      </c>
      <c r="X7" s="7" t="s">
        <v>6</v>
      </c>
      <c r="Y7" s="7" t="s">
        <v>24</v>
      </c>
      <c r="Z7" s="11" t="s">
        <v>25</v>
      </c>
      <c r="AA7" s="8" t="s">
        <v>7</v>
      </c>
    </row>
    <row r="8" spans="1:27" s="2" customFormat="1" ht="20.25" customHeight="1" x14ac:dyDescent="0.15">
      <c r="A8" s="73">
        <v>1</v>
      </c>
      <c r="B8" s="42" t="str">
        <f>'1'!$D$7</f>
        <v>ドロップダウンリストから選択</v>
      </c>
      <c r="C8" s="12">
        <f>'1'!$D$8</f>
        <v>0</v>
      </c>
      <c r="D8" s="59">
        <f>'1'!$G$11</f>
        <v>4</v>
      </c>
      <c r="E8" s="60">
        <f>'1'!$I$11</f>
        <v>1</v>
      </c>
      <c r="F8" s="13" t="s">
        <v>20</v>
      </c>
      <c r="G8" s="59">
        <f>'1'!$G$12</f>
        <v>4</v>
      </c>
      <c r="H8" s="60">
        <f>'1'!$I$12</f>
        <v>2</v>
      </c>
      <c r="I8" s="60">
        <f>'1'!$L$11</f>
        <v>0</v>
      </c>
      <c r="J8" s="61">
        <f>'1'!$G$16</f>
        <v>0</v>
      </c>
      <c r="K8" s="70">
        <f>'1'!$D$15</f>
        <v>0</v>
      </c>
      <c r="L8" s="68">
        <f>'1'!$D$14</f>
        <v>0</v>
      </c>
      <c r="M8" s="69">
        <f>'1'!$L$13</f>
        <v>0</v>
      </c>
      <c r="N8" s="81">
        <f>'1'!$D$22</f>
        <v>0</v>
      </c>
      <c r="O8" s="82">
        <f>'1'!$D$23</f>
        <v>0</v>
      </c>
      <c r="P8" s="82">
        <f>'1'!$D$24</f>
        <v>0</v>
      </c>
      <c r="Q8" s="82">
        <f>'1'!$D$25</f>
        <v>0</v>
      </c>
      <c r="R8" s="83">
        <f>SUM(N8:Q8)</f>
        <v>0</v>
      </c>
      <c r="S8" s="84">
        <f>'1'!D$27</f>
        <v>0</v>
      </c>
      <c r="T8" s="82">
        <f>'1'!D$28</f>
        <v>0</v>
      </c>
      <c r="U8" s="82">
        <f>'1'!D$29</f>
        <v>0</v>
      </c>
      <c r="V8" s="82">
        <f>'1'!D$30</f>
        <v>0</v>
      </c>
      <c r="W8" s="82">
        <f>'1'!D$31</f>
        <v>0</v>
      </c>
      <c r="X8" s="82">
        <f>'1'!D$32</f>
        <v>0</v>
      </c>
      <c r="Y8" s="82">
        <f>'1'!D$33</f>
        <v>0</v>
      </c>
      <c r="Z8" s="82">
        <f>'1'!D$34</f>
        <v>0</v>
      </c>
      <c r="AA8" s="83">
        <f t="shared" ref="AA8:AA27" si="0">SUM(S8:Z8)</f>
        <v>0</v>
      </c>
    </row>
    <row r="9" spans="1:27" s="2" customFormat="1" ht="20.25" customHeight="1" x14ac:dyDescent="0.15">
      <c r="A9" s="73">
        <v>2</v>
      </c>
      <c r="B9" s="42" t="str">
        <f>'2'!$D$7</f>
        <v>ドロップダウンリストから選択</v>
      </c>
      <c r="C9" s="12">
        <f>'2'!$D$8</f>
        <v>0</v>
      </c>
      <c r="D9" s="59">
        <f>'2'!$G$11</f>
        <v>4</v>
      </c>
      <c r="E9" s="60">
        <f>'2'!$I$11</f>
        <v>1</v>
      </c>
      <c r="F9" s="13" t="s">
        <v>20</v>
      </c>
      <c r="G9" s="59">
        <f>'2'!$G$12</f>
        <v>4</v>
      </c>
      <c r="H9" s="60">
        <f>'2'!$I$12</f>
        <v>2</v>
      </c>
      <c r="I9" s="60">
        <f>'2'!$L$11</f>
        <v>0</v>
      </c>
      <c r="J9" s="61">
        <f>'2'!$G$16</f>
        <v>0</v>
      </c>
      <c r="K9" s="70">
        <f>'2'!$D$15</f>
        <v>0</v>
      </c>
      <c r="L9" s="68">
        <f>'2'!$D$14</f>
        <v>0</v>
      </c>
      <c r="M9" s="69">
        <f>'2'!$L$13</f>
        <v>0</v>
      </c>
      <c r="N9" s="81">
        <f>'2'!$D$22</f>
        <v>0</v>
      </c>
      <c r="O9" s="82">
        <f>'2'!$D$23</f>
        <v>0</v>
      </c>
      <c r="P9" s="82">
        <f>'2'!$D$24</f>
        <v>0</v>
      </c>
      <c r="Q9" s="82">
        <f>'2'!$D$25</f>
        <v>0</v>
      </c>
      <c r="R9" s="83">
        <f t="shared" ref="R9:R27" si="1">SUM(N9:Q9)</f>
        <v>0</v>
      </c>
      <c r="S9" s="84">
        <f>'2'!D$27</f>
        <v>0</v>
      </c>
      <c r="T9" s="82">
        <f>'2'!D$28</f>
        <v>0</v>
      </c>
      <c r="U9" s="82">
        <f>'2'!D$29</f>
        <v>0</v>
      </c>
      <c r="V9" s="82">
        <f>'2'!D$30</f>
        <v>0</v>
      </c>
      <c r="W9" s="82">
        <f>'2'!D$31</f>
        <v>0</v>
      </c>
      <c r="X9" s="82">
        <f>'2'!D$32</f>
        <v>0</v>
      </c>
      <c r="Y9" s="82">
        <f>'2'!D$33</f>
        <v>0</v>
      </c>
      <c r="Z9" s="82">
        <f>'2'!D$34</f>
        <v>0</v>
      </c>
      <c r="AA9" s="83">
        <f t="shared" si="0"/>
        <v>0</v>
      </c>
    </row>
    <row r="10" spans="1:27" s="2" customFormat="1" ht="20.25" customHeight="1" x14ac:dyDescent="0.15">
      <c r="A10" s="73">
        <v>3</v>
      </c>
      <c r="B10" s="42" t="str">
        <f>'3'!$D$7</f>
        <v>ドロップダウンリストから選択</v>
      </c>
      <c r="C10" s="12">
        <f>'3'!$D$8</f>
        <v>0</v>
      </c>
      <c r="D10" s="59">
        <f>'3'!$G$11</f>
        <v>4</v>
      </c>
      <c r="E10" s="60">
        <f>'3'!$I$11</f>
        <v>1</v>
      </c>
      <c r="F10" s="13" t="s">
        <v>20</v>
      </c>
      <c r="G10" s="59">
        <f>'3'!$G$12</f>
        <v>4</v>
      </c>
      <c r="H10" s="60">
        <f>'3'!$I$12</f>
        <v>2</v>
      </c>
      <c r="I10" s="60">
        <f>'3'!$L$11</f>
        <v>0</v>
      </c>
      <c r="J10" s="61">
        <f>'3'!$G$16</f>
        <v>0</v>
      </c>
      <c r="K10" s="70">
        <f>'3'!$D$15</f>
        <v>0</v>
      </c>
      <c r="L10" s="68">
        <f>'3'!$D$14</f>
        <v>0</v>
      </c>
      <c r="M10" s="69">
        <f>'3'!$L$13</f>
        <v>0</v>
      </c>
      <c r="N10" s="81">
        <f>'3'!$D$22</f>
        <v>0</v>
      </c>
      <c r="O10" s="82">
        <f>'3'!$D$23</f>
        <v>0</v>
      </c>
      <c r="P10" s="82">
        <f>'3'!$D$24</f>
        <v>0</v>
      </c>
      <c r="Q10" s="82">
        <f>'3'!$D$25</f>
        <v>0</v>
      </c>
      <c r="R10" s="83">
        <f t="shared" si="1"/>
        <v>0</v>
      </c>
      <c r="S10" s="84">
        <f>'3'!D$27</f>
        <v>0</v>
      </c>
      <c r="T10" s="82">
        <f>'3'!D$28</f>
        <v>0</v>
      </c>
      <c r="U10" s="82">
        <f>'3'!D$29</f>
        <v>0</v>
      </c>
      <c r="V10" s="82">
        <f>'3'!D$30</f>
        <v>0</v>
      </c>
      <c r="W10" s="82">
        <f>'3'!D$31</f>
        <v>0</v>
      </c>
      <c r="X10" s="82">
        <f>'3'!D$32</f>
        <v>0</v>
      </c>
      <c r="Y10" s="82">
        <f>'3'!D$33</f>
        <v>0</v>
      </c>
      <c r="Z10" s="82">
        <f>'3'!D$34</f>
        <v>0</v>
      </c>
      <c r="AA10" s="83">
        <f t="shared" si="0"/>
        <v>0</v>
      </c>
    </row>
    <row r="11" spans="1:27" s="2" customFormat="1" ht="20.25" customHeight="1" x14ac:dyDescent="0.15">
      <c r="A11" s="73">
        <v>4</v>
      </c>
      <c r="B11" s="42" t="str">
        <f>'4'!$D$7</f>
        <v>ドロップダウンリストから選択</v>
      </c>
      <c r="C11" s="12">
        <f>'4'!$D$8</f>
        <v>0</v>
      </c>
      <c r="D11" s="59">
        <f>'4'!$G$11</f>
        <v>4</v>
      </c>
      <c r="E11" s="60">
        <f>'4'!$I$11</f>
        <v>1</v>
      </c>
      <c r="F11" s="13" t="s">
        <v>20</v>
      </c>
      <c r="G11" s="59">
        <f>'4'!$G$12</f>
        <v>4</v>
      </c>
      <c r="H11" s="60">
        <f>'4'!$I$12</f>
        <v>2</v>
      </c>
      <c r="I11" s="60">
        <f>'4'!$L$11</f>
        <v>0</v>
      </c>
      <c r="J11" s="61">
        <f>'4'!$G$16</f>
        <v>0</v>
      </c>
      <c r="K11" s="70">
        <f>'4'!$D$15</f>
        <v>0</v>
      </c>
      <c r="L11" s="68">
        <f>'4'!$D$14</f>
        <v>0</v>
      </c>
      <c r="M11" s="69">
        <f>'4'!$L$13</f>
        <v>0</v>
      </c>
      <c r="N11" s="81">
        <f>'4'!$D$22</f>
        <v>0</v>
      </c>
      <c r="O11" s="82">
        <f>'4'!$D$23</f>
        <v>0</v>
      </c>
      <c r="P11" s="82">
        <f>'4'!$D$24</f>
        <v>0</v>
      </c>
      <c r="Q11" s="82">
        <f>'4'!$D$25</f>
        <v>0</v>
      </c>
      <c r="R11" s="83">
        <f t="shared" si="1"/>
        <v>0</v>
      </c>
      <c r="S11" s="84">
        <f>'4'!D$27</f>
        <v>0</v>
      </c>
      <c r="T11" s="82">
        <f>'4'!D$28</f>
        <v>0</v>
      </c>
      <c r="U11" s="82">
        <f>'4'!D$29</f>
        <v>0</v>
      </c>
      <c r="V11" s="82">
        <f>'4'!D$30</f>
        <v>0</v>
      </c>
      <c r="W11" s="82">
        <f>'4'!D$31</f>
        <v>0</v>
      </c>
      <c r="X11" s="82">
        <f>'4'!D$32</f>
        <v>0</v>
      </c>
      <c r="Y11" s="82">
        <f>'4'!D$33</f>
        <v>0</v>
      </c>
      <c r="Z11" s="82">
        <f>'4'!D$34</f>
        <v>0</v>
      </c>
      <c r="AA11" s="83">
        <f t="shared" si="0"/>
        <v>0</v>
      </c>
    </row>
    <row r="12" spans="1:27" s="2" customFormat="1" ht="20.25" customHeight="1" x14ac:dyDescent="0.15">
      <c r="A12" s="73">
        <v>5</v>
      </c>
      <c r="B12" s="42" t="str">
        <f>'5'!$D$7</f>
        <v>ドロップダウンリストから選択</v>
      </c>
      <c r="C12" s="12">
        <f>'5'!$D$8</f>
        <v>0</v>
      </c>
      <c r="D12" s="59">
        <f>'5'!$G$11</f>
        <v>4</v>
      </c>
      <c r="E12" s="60">
        <f>'5'!$I$11</f>
        <v>1</v>
      </c>
      <c r="F12" s="13" t="s">
        <v>20</v>
      </c>
      <c r="G12" s="59">
        <f>'5'!$G$12</f>
        <v>4</v>
      </c>
      <c r="H12" s="60">
        <f>'5'!$I$12</f>
        <v>2</v>
      </c>
      <c r="I12" s="60">
        <f>'5'!$L$11</f>
        <v>0</v>
      </c>
      <c r="J12" s="61">
        <f>'5'!$G$16</f>
        <v>0</v>
      </c>
      <c r="K12" s="70">
        <f>'5'!$D$15</f>
        <v>0</v>
      </c>
      <c r="L12" s="68">
        <f>'5'!$D$14</f>
        <v>0</v>
      </c>
      <c r="M12" s="69">
        <f>'5'!$L$13</f>
        <v>0</v>
      </c>
      <c r="N12" s="81">
        <f>'5'!$D$22</f>
        <v>0</v>
      </c>
      <c r="O12" s="82">
        <f>'5'!$D$23</f>
        <v>0</v>
      </c>
      <c r="P12" s="82">
        <f>'5'!$D$24</f>
        <v>0</v>
      </c>
      <c r="Q12" s="82">
        <f>'5'!$D$25</f>
        <v>0</v>
      </c>
      <c r="R12" s="83">
        <f t="shared" si="1"/>
        <v>0</v>
      </c>
      <c r="S12" s="84">
        <f>'5'!D$27</f>
        <v>0</v>
      </c>
      <c r="T12" s="82">
        <f>'5'!D$28</f>
        <v>0</v>
      </c>
      <c r="U12" s="82">
        <f>'5'!D$29</f>
        <v>0</v>
      </c>
      <c r="V12" s="82">
        <f>'5'!D$30</f>
        <v>0</v>
      </c>
      <c r="W12" s="82">
        <f>'5'!D$31</f>
        <v>0</v>
      </c>
      <c r="X12" s="82">
        <f>'5'!D$32</f>
        <v>0</v>
      </c>
      <c r="Y12" s="82">
        <f>'5'!D$33</f>
        <v>0</v>
      </c>
      <c r="Z12" s="82">
        <f>'5'!D$34</f>
        <v>0</v>
      </c>
      <c r="AA12" s="83">
        <f t="shared" si="0"/>
        <v>0</v>
      </c>
    </row>
    <row r="13" spans="1:27" s="2" customFormat="1" ht="20.25" customHeight="1" x14ac:dyDescent="0.15">
      <c r="A13" s="73">
        <v>6</v>
      </c>
      <c r="B13" s="42" t="str">
        <f>'6'!$D$7</f>
        <v>ドロップダウンリストから選択</v>
      </c>
      <c r="C13" s="12">
        <f>'6'!$D$8</f>
        <v>0</v>
      </c>
      <c r="D13" s="59">
        <f>'6'!$G$11</f>
        <v>4</v>
      </c>
      <c r="E13" s="60">
        <f>'6'!$I$11</f>
        <v>1</v>
      </c>
      <c r="F13" s="13" t="s">
        <v>20</v>
      </c>
      <c r="G13" s="59">
        <f>'6'!$G$12</f>
        <v>4</v>
      </c>
      <c r="H13" s="60">
        <f>'6'!$I$12</f>
        <v>2</v>
      </c>
      <c r="I13" s="60">
        <f>'6'!$L$11</f>
        <v>0</v>
      </c>
      <c r="J13" s="61">
        <f>'6'!$G$16</f>
        <v>0</v>
      </c>
      <c r="K13" s="70">
        <f>'6'!$D$15</f>
        <v>0</v>
      </c>
      <c r="L13" s="68">
        <f>'6'!$D$14</f>
        <v>0</v>
      </c>
      <c r="M13" s="69">
        <f>'6'!$L$13</f>
        <v>0</v>
      </c>
      <c r="N13" s="81">
        <f>'6'!$D$22</f>
        <v>0</v>
      </c>
      <c r="O13" s="82">
        <f>'6'!$D$23</f>
        <v>0</v>
      </c>
      <c r="P13" s="82">
        <f>'6'!$D$24</f>
        <v>0</v>
      </c>
      <c r="Q13" s="82">
        <f>'6'!$D$25</f>
        <v>0</v>
      </c>
      <c r="R13" s="83">
        <f t="shared" si="1"/>
        <v>0</v>
      </c>
      <c r="S13" s="84">
        <f>'6'!D$27</f>
        <v>0</v>
      </c>
      <c r="T13" s="82">
        <f>'6'!D$28</f>
        <v>0</v>
      </c>
      <c r="U13" s="82">
        <f>'6'!D$29</f>
        <v>0</v>
      </c>
      <c r="V13" s="82">
        <f>'6'!D$30</f>
        <v>0</v>
      </c>
      <c r="W13" s="82">
        <f>'6'!D$31</f>
        <v>0</v>
      </c>
      <c r="X13" s="82">
        <f>'6'!D$32</f>
        <v>0</v>
      </c>
      <c r="Y13" s="82">
        <f>'6'!D$33</f>
        <v>0</v>
      </c>
      <c r="Z13" s="82">
        <f>'6'!D$34</f>
        <v>0</v>
      </c>
      <c r="AA13" s="83">
        <f t="shared" si="0"/>
        <v>0</v>
      </c>
    </row>
    <row r="14" spans="1:27" s="2" customFormat="1" ht="20.25" customHeight="1" x14ac:dyDescent="0.15">
      <c r="A14" s="73">
        <v>7</v>
      </c>
      <c r="B14" s="42" t="str">
        <f>'7'!$D$7</f>
        <v>ドロップダウンリストから選択</v>
      </c>
      <c r="C14" s="12">
        <f>'7'!$D$8</f>
        <v>0</v>
      </c>
      <c r="D14" s="59">
        <f>'7'!$G$11</f>
        <v>4</v>
      </c>
      <c r="E14" s="60">
        <f>'7'!$I$11</f>
        <v>1</v>
      </c>
      <c r="F14" s="13" t="s">
        <v>20</v>
      </c>
      <c r="G14" s="59">
        <f>'7'!$G$12</f>
        <v>4</v>
      </c>
      <c r="H14" s="60">
        <f>'7'!$I$12</f>
        <v>2</v>
      </c>
      <c r="I14" s="60">
        <f>'7'!$L$11</f>
        <v>0</v>
      </c>
      <c r="J14" s="61">
        <f>'7'!$G$16</f>
        <v>0</v>
      </c>
      <c r="K14" s="70">
        <f>'7'!$D$15</f>
        <v>0</v>
      </c>
      <c r="L14" s="68">
        <f>'7'!$D$14</f>
        <v>0</v>
      </c>
      <c r="M14" s="69">
        <f>'7'!$L$13</f>
        <v>0</v>
      </c>
      <c r="N14" s="81">
        <f>'7'!$D$22</f>
        <v>0</v>
      </c>
      <c r="O14" s="82">
        <f>'7'!$D$23</f>
        <v>0</v>
      </c>
      <c r="P14" s="82">
        <f>'7'!$D$24</f>
        <v>0</v>
      </c>
      <c r="Q14" s="82">
        <f>'7'!$D$25</f>
        <v>0</v>
      </c>
      <c r="R14" s="83">
        <f t="shared" si="1"/>
        <v>0</v>
      </c>
      <c r="S14" s="84">
        <f>'7'!D$27</f>
        <v>0</v>
      </c>
      <c r="T14" s="82">
        <f>'7'!D$28</f>
        <v>0</v>
      </c>
      <c r="U14" s="82">
        <f>'7'!D$29</f>
        <v>0</v>
      </c>
      <c r="V14" s="82">
        <f>'7'!D$30</f>
        <v>0</v>
      </c>
      <c r="W14" s="82">
        <f>'7'!D$31</f>
        <v>0</v>
      </c>
      <c r="X14" s="82">
        <f>'7'!D$32</f>
        <v>0</v>
      </c>
      <c r="Y14" s="82">
        <f>'7'!D$33</f>
        <v>0</v>
      </c>
      <c r="Z14" s="82">
        <f>'7'!D$34</f>
        <v>0</v>
      </c>
      <c r="AA14" s="83">
        <f t="shared" si="0"/>
        <v>0</v>
      </c>
    </row>
    <row r="15" spans="1:27" s="2" customFormat="1" ht="20.25" customHeight="1" x14ac:dyDescent="0.15">
      <c r="A15" s="73">
        <v>8</v>
      </c>
      <c r="B15" s="42" t="str">
        <f>'8'!$D$7</f>
        <v>ドロップダウンリストから選択</v>
      </c>
      <c r="C15" s="12">
        <f>'8'!$D$8</f>
        <v>0</v>
      </c>
      <c r="D15" s="59">
        <f>'8'!$G$11</f>
        <v>4</v>
      </c>
      <c r="E15" s="60">
        <f>'8'!$I$11</f>
        <v>1</v>
      </c>
      <c r="F15" s="13" t="s">
        <v>20</v>
      </c>
      <c r="G15" s="59">
        <f>'8'!$G$12</f>
        <v>4</v>
      </c>
      <c r="H15" s="60">
        <f>'8'!$I$12</f>
        <v>2</v>
      </c>
      <c r="I15" s="60">
        <f>'8'!$L$11</f>
        <v>0</v>
      </c>
      <c r="J15" s="61">
        <f>'8'!$G$16</f>
        <v>0</v>
      </c>
      <c r="K15" s="70">
        <f>'8'!$D$15</f>
        <v>0</v>
      </c>
      <c r="L15" s="68">
        <f>'8'!$D$14</f>
        <v>0</v>
      </c>
      <c r="M15" s="69">
        <f>'8'!$L$13</f>
        <v>0</v>
      </c>
      <c r="N15" s="81">
        <f>'8'!$D$22</f>
        <v>0</v>
      </c>
      <c r="O15" s="82">
        <f>'8'!$D$23</f>
        <v>0</v>
      </c>
      <c r="P15" s="82">
        <f>'8'!$D$24</f>
        <v>0</v>
      </c>
      <c r="Q15" s="82">
        <f>'8'!$D$25</f>
        <v>0</v>
      </c>
      <c r="R15" s="83">
        <f t="shared" si="1"/>
        <v>0</v>
      </c>
      <c r="S15" s="84">
        <f>'8'!D$27</f>
        <v>0</v>
      </c>
      <c r="T15" s="82">
        <f>'8'!D$28</f>
        <v>0</v>
      </c>
      <c r="U15" s="82">
        <f>'8'!D$29</f>
        <v>0</v>
      </c>
      <c r="V15" s="82">
        <f>'8'!D$30</f>
        <v>0</v>
      </c>
      <c r="W15" s="82">
        <f>'8'!D$31</f>
        <v>0</v>
      </c>
      <c r="X15" s="82">
        <f>'8'!D$32</f>
        <v>0</v>
      </c>
      <c r="Y15" s="82">
        <f>'8'!D$33</f>
        <v>0</v>
      </c>
      <c r="Z15" s="82">
        <f>'8'!D$34</f>
        <v>0</v>
      </c>
      <c r="AA15" s="83">
        <f t="shared" si="0"/>
        <v>0</v>
      </c>
    </row>
    <row r="16" spans="1:27" s="2" customFormat="1" ht="20.25" customHeight="1" x14ac:dyDescent="0.15">
      <c r="A16" s="73">
        <v>9</v>
      </c>
      <c r="B16" s="42" t="str">
        <f>'9'!$D$7</f>
        <v>ドロップダウンリストから選択</v>
      </c>
      <c r="C16" s="12">
        <f>'9'!$D$8</f>
        <v>0</v>
      </c>
      <c r="D16" s="59">
        <f>'9'!$G$11</f>
        <v>4</v>
      </c>
      <c r="E16" s="60">
        <f>'9'!$I$11</f>
        <v>1</v>
      </c>
      <c r="F16" s="13" t="s">
        <v>20</v>
      </c>
      <c r="G16" s="59">
        <f>'9'!$G$12</f>
        <v>4</v>
      </c>
      <c r="H16" s="60">
        <f>'9'!$I$12</f>
        <v>2</v>
      </c>
      <c r="I16" s="60">
        <f>'9'!$L$11</f>
        <v>0</v>
      </c>
      <c r="J16" s="61">
        <f>'9'!$G$16</f>
        <v>0</v>
      </c>
      <c r="K16" s="70">
        <f>'9'!$D$15</f>
        <v>0</v>
      </c>
      <c r="L16" s="68">
        <f>'9'!$D$14</f>
        <v>0</v>
      </c>
      <c r="M16" s="69">
        <f>'9'!$L$13</f>
        <v>0</v>
      </c>
      <c r="N16" s="81">
        <f>'9'!$D$22</f>
        <v>0</v>
      </c>
      <c r="O16" s="82">
        <f>'9'!$D$23</f>
        <v>0</v>
      </c>
      <c r="P16" s="82">
        <f>'9'!$D$24</f>
        <v>0</v>
      </c>
      <c r="Q16" s="82">
        <f>'9'!$D$25</f>
        <v>0</v>
      </c>
      <c r="R16" s="83">
        <f t="shared" si="1"/>
        <v>0</v>
      </c>
      <c r="S16" s="84">
        <f>'9'!D$27</f>
        <v>0</v>
      </c>
      <c r="T16" s="82">
        <f>'9'!D$28</f>
        <v>0</v>
      </c>
      <c r="U16" s="82">
        <f>'9'!D$29</f>
        <v>0</v>
      </c>
      <c r="V16" s="82">
        <f>'9'!D$30</f>
        <v>0</v>
      </c>
      <c r="W16" s="82">
        <f>'9'!D$31</f>
        <v>0</v>
      </c>
      <c r="X16" s="82">
        <f>'9'!D$32</f>
        <v>0</v>
      </c>
      <c r="Y16" s="82">
        <f>'9'!D$33</f>
        <v>0</v>
      </c>
      <c r="Z16" s="82">
        <f>'9'!D$34</f>
        <v>0</v>
      </c>
      <c r="AA16" s="83">
        <f t="shared" si="0"/>
        <v>0</v>
      </c>
    </row>
    <row r="17" spans="1:27" s="2" customFormat="1" ht="20.25" customHeight="1" x14ac:dyDescent="0.15">
      <c r="A17" s="73">
        <v>10</v>
      </c>
      <c r="B17" s="42" t="str">
        <f>'10'!$D$7</f>
        <v>ドロップダウンリストから選択</v>
      </c>
      <c r="C17" s="12">
        <f>'10'!$D$8</f>
        <v>0</v>
      </c>
      <c r="D17" s="59">
        <f>'10'!$G$11</f>
        <v>4</v>
      </c>
      <c r="E17" s="60">
        <f>'10'!$I$11</f>
        <v>1</v>
      </c>
      <c r="F17" s="13" t="s">
        <v>20</v>
      </c>
      <c r="G17" s="59">
        <f>'10'!$G$12</f>
        <v>4</v>
      </c>
      <c r="H17" s="60">
        <f>'10'!$I$12</f>
        <v>2</v>
      </c>
      <c r="I17" s="60">
        <f>'10'!$L$11</f>
        <v>0</v>
      </c>
      <c r="J17" s="61">
        <f>'10'!$G$16</f>
        <v>0</v>
      </c>
      <c r="K17" s="70">
        <f>'10'!$D$15</f>
        <v>0</v>
      </c>
      <c r="L17" s="68">
        <f>'10'!$D$14</f>
        <v>0</v>
      </c>
      <c r="M17" s="69">
        <f>'10'!$L$13</f>
        <v>0</v>
      </c>
      <c r="N17" s="81">
        <f>'10'!$D$22</f>
        <v>0</v>
      </c>
      <c r="O17" s="82">
        <f>'10'!$D$23</f>
        <v>0</v>
      </c>
      <c r="P17" s="82">
        <f>'10'!$D$24</f>
        <v>0</v>
      </c>
      <c r="Q17" s="82">
        <f>'10'!$D$25</f>
        <v>0</v>
      </c>
      <c r="R17" s="83">
        <f t="shared" si="1"/>
        <v>0</v>
      </c>
      <c r="S17" s="84">
        <f>'10'!D$27</f>
        <v>0</v>
      </c>
      <c r="T17" s="82">
        <f>'10'!D$28</f>
        <v>0</v>
      </c>
      <c r="U17" s="82">
        <f>'10'!D$29</f>
        <v>0</v>
      </c>
      <c r="V17" s="82">
        <f>'10'!D$30</f>
        <v>0</v>
      </c>
      <c r="W17" s="82">
        <f>'10'!D$31</f>
        <v>0</v>
      </c>
      <c r="X17" s="82">
        <f>'10'!D$32</f>
        <v>0</v>
      </c>
      <c r="Y17" s="82">
        <f>'10'!D$33</f>
        <v>0</v>
      </c>
      <c r="Z17" s="82">
        <f>'10'!D$34</f>
        <v>0</v>
      </c>
      <c r="AA17" s="83">
        <f t="shared" si="0"/>
        <v>0</v>
      </c>
    </row>
    <row r="18" spans="1:27" s="2" customFormat="1" ht="20.25" customHeight="1" x14ac:dyDescent="0.15">
      <c r="A18" s="73">
        <v>11</v>
      </c>
      <c r="B18" s="42" t="str">
        <f>'11'!$D$7</f>
        <v>ドロップダウンリストから選択</v>
      </c>
      <c r="C18" s="12">
        <f>'11'!$D$8</f>
        <v>0</v>
      </c>
      <c r="D18" s="59">
        <f>'11'!$G$11</f>
        <v>4</v>
      </c>
      <c r="E18" s="60">
        <f>'11'!$I$11</f>
        <v>1</v>
      </c>
      <c r="F18" s="13" t="s">
        <v>20</v>
      </c>
      <c r="G18" s="59">
        <f>'11'!$G$12</f>
        <v>4</v>
      </c>
      <c r="H18" s="60">
        <f>'11'!$I$12</f>
        <v>2</v>
      </c>
      <c r="I18" s="60">
        <f>'11'!$L$11</f>
        <v>0</v>
      </c>
      <c r="J18" s="61">
        <f>'11'!$G$16</f>
        <v>0</v>
      </c>
      <c r="K18" s="70">
        <f>'11'!$D$15</f>
        <v>0</v>
      </c>
      <c r="L18" s="68">
        <f>'11'!$D$14</f>
        <v>0</v>
      </c>
      <c r="M18" s="69">
        <f>'11'!$L$13</f>
        <v>0</v>
      </c>
      <c r="N18" s="81">
        <f>'11'!$D$22</f>
        <v>0</v>
      </c>
      <c r="O18" s="82">
        <f>'11'!$D$23</f>
        <v>0</v>
      </c>
      <c r="P18" s="82">
        <f>'11'!$D$24</f>
        <v>0</v>
      </c>
      <c r="Q18" s="82">
        <f>'11'!$D$25</f>
        <v>0</v>
      </c>
      <c r="R18" s="83">
        <f t="shared" si="1"/>
        <v>0</v>
      </c>
      <c r="S18" s="84">
        <f>'11'!D$27</f>
        <v>0</v>
      </c>
      <c r="T18" s="82">
        <f>'11'!D$28</f>
        <v>0</v>
      </c>
      <c r="U18" s="82">
        <f>'11'!D$29</f>
        <v>0</v>
      </c>
      <c r="V18" s="82">
        <f>'11'!D$30</f>
        <v>0</v>
      </c>
      <c r="W18" s="82">
        <f>'11'!D$31</f>
        <v>0</v>
      </c>
      <c r="X18" s="82">
        <f>'11'!D$32</f>
        <v>0</v>
      </c>
      <c r="Y18" s="82">
        <f>'11'!D$33</f>
        <v>0</v>
      </c>
      <c r="Z18" s="82">
        <f>'11'!D$34</f>
        <v>0</v>
      </c>
      <c r="AA18" s="83">
        <f t="shared" si="0"/>
        <v>0</v>
      </c>
    </row>
    <row r="19" spans="1:27" s="2" customFormat="1" ht="20.25" customHeight="1" x14ac:dyDescent="0.15">
      <c r="A19" s="73">
        <v>12</v>
      </c>
      <c r="B19" s="42" t="str">
        <f>'12'!$D$7</f>
        <v>ドロップダウンリストから選択</v>
      </c>
      <c r="C19" s="12">
        <f>'12'!$D$8</f>
        <v>0</v>
      </c>
      <c r="D19" s="59">
        <f>'12'!$G$11</f>
        <v>4</v>
      </c>
      <c r="E19" s="60">
        <f>'12'!$I$11</f>
        <v>1</v>
      </c>
      <c r="F19" s="13" t="s">
        <v>20</v>
      </c>
      <c r="G19" s="59">
        <f>'12'!$G$12</f>
        <v>4</v>
      </c>
      <c r="H19" s="60">
        <f>'12'!$I$12</f>
        <v>2</v>
      </c>
      <c r="I19" s="60">
        <f>'12'!$L$11</f>
        <v>0</v>
      </c>
      <c r="J19" s="61">
        <f>'12'!$G$16</f>
        <v>0</v>
      </c>
      <c r="K19" s="70">
        <f>'12'!$D$15</f>
        <v>0</v>
      </c>
      <c r="L19" s="68">
        <f>'12'!$D$14</f>
        <v>0</v>
      </c>
      <c r="M19" s="69">
        <f>'12'!$L$13</f>
        <v>0</v>
      </c>
      <c r="N19" s="81">
        <f>'12'!$D$22</f>
        <v>0</v>
      </c>
      <c r="O19" s="82">
        <f>'12'!$D$23</f>
        <v>0</v>
      </c>
      <c r="P19" s="82">
        <f>'12'!$D$24</f>
        <v>0</v>
      </c>
      <c r="Q19" s="82">
        <f>'12'!$D$25</f>
        <v>0</v>
      </c>
      <c r="R19" s="83">
        <f t="shared" si="1"/>
        <v>0</v>
      </c>
      <c r="S19" s="84">
        <f>'12'!D$27</f>
        <v>0</v>
      </c>
      <c r="T19" s="82">
        <f>'12'!D$28</f>
        <v>0</v>
      </c>
      <c r="U19" s="82">
        <f>'12'!D$29</f>
        <v>0</v>
      </c>
      <c r="V19" s="82">
        <f>'12'!D$30</f>
        <v>0</v>
      </c>
      <c r="W19" s="82">
        <f>'12'!D$31</f>
        <v>0</v>
      </c>
      <c r="X19" s="82">
        <f>'12'!D$32</f>
        <v>0</v>
      </c>
      <c r="Y19" s="82">
        <f>'12'!D$33</f>
        <v>0</v>
      </c>
      <c r="Z19" s="82">
        <f>'12'!D$34</f>
        <v>0</v>
      </c>
      <c r="AA19" s="83">
        <f t="shared" si="0"/>
        <v>0</v>
      </c>
    </row>
    <row r="20" spans="1:27" s="2" customFormat="1" ht="20.25" customHeight="1" x14ac:dyDescent="0.15">
      <c r="A20" s="73">
        <v>13</v>
      </c>
      <c r="B20" s="42" t="str">
        <f>'13'!$D$7</f>
        <v>ドロップダウンリストから選択</v>
      </c>
      <c r="C20" s="12">
        <f>'13'!$D$8</f>
        <v>0</v>
      </c>
      <c r="D20" s="59">
        <f>'13'!$G$11</f>
        <v>4</v>
      </c>
      <c r="E20" s="60">
        <f>'13'!$I$11</f>
        <v>1</v>
      </c>
      <c r="F20" s="13" t="s">
        <v>20</v>
      </c>
      <c r="G20" s="59">
        <f>'13'!$G$12</f>
        <v>4</v>
      </c>
      <c r="H20" s="60">
        <f>'13'!$I$12</f>
        <v>2</v>
      </c>
      <c r="I20" s="60">
        <f>'13'!$L$11</f>
        <v>0</v>
      </c>
      <c r="J20" s="61">
        <f>'13'!$G$16</f>
        <v>0</v>
      </c>
      <c r="K20" s="70">
        <f>'13'!$D$15</f>
        <v>0</v>
      </c>
      <c r="L20" s="68">
        <f>'13'!$D$14</f>
        <v>0</v>
      </c>
      <c r="M20" s="69">
        <f>'13'!$L$13</f>
        <v>0</v>
      </c>
      <c r="N20" s="81">
        <f>'13'!$D$22</f>
        <v>0</v>
      </c>
      <c r="O20" s="82">
        <f>'13'!$D$23</f>
        <v>0</v>
      </c>
      <c r="P20" s="82">
        <f>'13'!$D$24</f>
        <v>0</v>
      </c>
      <c r="Q20" s="82">
        <f>'13'!$D$25</f>
        <v>0</v>
      </c>
      <c r="R20" s="83">
        <f t="shared" si="1"/>
        <v>0</v>
      </c>
      <c r="S20" s="84">
        <f>'13'!D$27</f>
        <v>0</v>
      </c>
      <c r="T20" s="82">
        <f>'13'!D$28</f>
        <v>0</v>
      </c>
      <c r="U20" s="82">
        <f>'13'!D$29</f>
        <v>0</v>
      </c>
      <c r="V20" s="82">
        <f>'13'!D$30</f>
        <v>0</v>
      </c>
      <c r="W20" s="82">
        <f>'13'!D$31</f>
        <v>0</v>
      </c>
      <c r="X20" s="82">
        <f>'13'!D$32</f>
        <v>0</v>
      </c>
      <c r="Y20" s="82">
        <f>'13'!D$33</f>
        <v>0</v>
      </c>
      <c r="Z20" s="82">
        <f>'13'!D$34</f>
        <v>0</v>
      </c>
      <c r="AA20" s="83">
        <f t="shared" si="0"/>
        <v>0</v>
      </c>
    </row>
    <row r="21" spans="1:27" s="2" customFormat="1" ht="20.25" customHeight="1" x14ac:dyDescent="0.15">
      <c r="A21" s="73">
        <v>14</v>
      </c>
      <c r="B21" s="42" t="str">
        <f>'14'!$D$7</f>
        <v>ドロップダウンリストから選択</v>
      </c>
      <c r="C21" s="12">
        <f>'14'!$D$8</f>
        <v>0</v>
      </c>
      <c r="D21" s="59">
        <f>'14'!$G$11</f>
        <v>4</v>
      </c>
      <c r="E21" s="60">
        <f>'14'!$I$11</f>
        <v>1</v>
      </c>
      <c r="F21" s="13" t="s">
        <v>20</v>
      </c>
      <c r="G21" s="59">
        <f>'14'!$G$12</f>
        <v>4</v>
      </c>
      <c r="H21" s="60">
        <f>'14'!$I$12</f>
        <v>2</v>
      </c>
      <c r="I21" s="60">
        <f>'14'!$L$11</f>
        <v>0</v>
      </c>
      <c r="J21" s="61">
        <f>'14'!$G$16</f>
        <v>0</v>
      </c>
      <c r="K21" s="70">
        <f>'14'!$D$15</f>
        <v>0</v>
      </c>
      <c r="L21" s="68">
        <f>'14'!$D$14</f>
        <v>0</v>
      </c>
      <c r="M21" s="69">
        <f>'14'!$L$13</f>
        <v>0</v>
      </c>
      <c r="N21" s="81">
        <f>'14'!$D$22</f>
        <v>0</v>
      </c>
      <c r="O21" s="82">
        <f>'14'!$D$23</f>
        <v>0</v>
      </c>
      <c r="P21" s="82">
        <f>'14'!$D$24</f>
        <v>0</v>
      </c>
      <c r="Q21" s="82">
        <f>'14'!$D$25</f>
        <v>0</v>
      </c>
      <c r="R21" s="83">
        <f t="shared" si="1"/>
        <v>0</v>
      </c>
      <c r="S21" s="84">
        <f>'14'!D$27</f>
        <v>0</v>
      </c>
      <c r="T21" s="82">
        <f>'14'!D$28</f>
        <v>0</v>
      </c>
      <c r="U21" s="82">
        <f>'14'!D$29</f>
        <v>0</v>
      </c>
      <c r="V21" s="82">
        <f>'14'!D$30</f>
        <v>0</v>
      </c>
      <c r="W21" s="82">
        <f>'14'!D$31</f>
        <v>0</v>
      </c>
      <c r="X21" s="82">
        <f>'14'!D$32</f>
        <v>0</v>
      </c>
      <c r="Y21" s="82">
        <f>'14'!D$33</f>
        <v>0</v>
      </c>
      <c r="Z21" s="82">
        <f>'14'!D$34</f>
        <v>0</v>
      </c>
      <c r="AA21" s="83">
        <f t="shared" si="0"/>
        <v>0</v>
      </c>
    </row>
    <row r="22" spans="1:27" s="2" customFormat="1" ht="20.25" customHeight="1" x14ac:dyDescent="0.15">
      <c r="A22" s="73">
        <v>15</v>
      </c>
      <c r="B22" s="42" t="str">
        <f>'15'!$D$7</f>
        <v>ドロップダウンリストから選択</v>
      </c>
      <c r="C22" s="12">
        <f>'15'!$D$8</f>
        <v>0</v>
      </c>
      <c r="D22" s="59">
        <f>'15'!$G$11</f>
        <v>4</v>
      </c>
      <c r="E22" s="60">
        <f>'15'!$I$11</f>
        <v>1</v>
      </c>
      <c r="F22" s="13" t="s">
        <v>20</v>
      </c>
      <c r="G22" s="59">
        <f>'15'!$G$12</f>
        <v>4</v>
      </c>
      <c r="H22" s="60">
        <f>'15'!$I$12</f>
        <v>2</v>
      </c>
      <c r="I22" s="60">
        <f>'15'!$L$11</f>
        <v>0</v>
      </c>
      <c r="J22" s="61">
        <f>'15'!$G$16</f>
        <v>0</v>
      </c>
      <c r="K22" s="70">
        <f>'15'!$D$15</f>
        <v>0</v>
      </c>
      <c r="L22" s="68">
        <f>'15'!$D$14</f>
        <v>0</v>
      </c>
      <c r="M22" s="69">
        <f>'15'!$L$13</f>
        <v>0</v>
      </c>
      <c r="N22" s="81">
        <f>'15'!$D$22</f>
        <v>0</v>
      </c>
      <c r="O22" s="82">
        <f>'15'!$D$23</f>
        <v>0</v>
      </c>
      <c r="P22" s="82">
        <f>'15'!$D$24</f>
        <v>0</v>
      </c>
      <c r="Q22" s="82">
        <f>'15'!$D$25</f>
        <v>0</v>
      </c>
      <c r="R22" s="83">
        <f t="shared" si="1"/>
        <v>0</v>
      </c>
      <c r="S22" s="84">
        <f>'15'!D$27</f>
        <v>0</v>
      </c>
      <c r="T22" s="82">
        <f>'15'!D$28</f>
        <v>0</v>
      </c>
      <c r="U22" s="82">
        <f>'15'!D$29</f>
        <v>0</v>
      </c>
      <c r="V22" s="82">
        <f>'15'!D$30</f>
        <v>0</v>
      </c>
      <c r="W22" s="82">
        <f>'15'!D$31</f>
        <v>0</v>
      </c>
      <c r="X22" s="82">
        <f>'15'!D$32</f>
        <v>0</v>
      </c>
      <c r="Y22" s="82">
        <f>'15'!D$33</f>
        <v>0</v>
      </c>
      <c r="Z22" s="82">
        <f>'15'!D$34</f>
        <v>0</v>
      </c>
      <c r="AA22" s="83">
        <f t="shared" si="0"/>
        <v>0</v>
      </c>
    </row>
    <row r="23" spans="1:27" s="2" customFormat="1" ht="20.25" customHeight="1" x14ac:dyDescent="0.15">
      <c r="A23" s="73">
        <v>16</v>
      </c>
      <c r="B23" s="42" t="str">
        <f>'16'!$D$7</f>
        <v>ドロップダウンリストから選択</v>
      </c>
      <c r="C23" s="12">
        <f>'16'!$D$8</f>
        <v>0</v>
      </c>
      <c r="D23" s="59">
        <f>'16'!$G$11</f>
        <v>4</v>
      </c>
      <c r="E23" s="60">
        <f>'16'!$I$11</f>
        <v>1</v>
      </c>
      <c r="F23" s="13" t="s">
        <v>20</v>
      </c>
      <c r="G23" s="59">
        <f>'16'!$G$12</f>
        <v>4</v>
      </c>
      <c r="H23" s="60">
        <f>'16'!$I$12</f>
        <v>2</v>
      </c>
      <c r="I23" s="60">
        <f>'16'!$L$11</f>
        <v>0</v>
      </c>
      <c r="J23" s="61">
        <f>'16'!$G$16</f>
        <v>0</v>
      </c>
      <c r="K23" s="70">
        <f>'16'!$D$15</f>
        <v>0</v>
      </c>
      <c r="L23" s="68">
        <f>'16'!$D$14</f>
        <v>0</v>
      </c>
      <c r="M23" s="69">
        <f>'16'!$L$13</f>
        <v>0</v>
      </c>
      <c r="N23" s="81">
        <f>'16'!$D$22</f>
        <v>0</v>
      </c>
      <c r="O23" s="82">
        <f>'16'!$D$23</f>
        <v>0</v>
      </c>
      <c r="P23" s="82">
        <f>'16'!$D$24</f>
        <v>0</v>
      </c>
      <c r="Q23" s="82">
        <f>'16'!$D$25</f>
        <v>0</v>
      </c>
      <c r="R23" s="83">
        <f t="shared" si="1"/>
        <v>0</v>
      </c>
      <c r="S23" s="84">
        <f>'16'!D$27</f>
        <v>0</v>
      </c>
      <c r="T23" s="82">
        <f>'16'!D$28</f>
        <v>0</v>
      </c>
      <c r="U23" s="82">
        <f>'16'!D$29</f>
        <v>0</v>
      </c>
      <c r="V23" s="82">
        <f>'16'!D$30</f>
        <v>0</v>
      </c>
      <c r="W23" s="82">
        <f>'16'!D$31</f>
        <v>0</v>
      </c>
      <c r="X23" s="82">
        <f>'16'!D$32</f>
        <v>0</v>
      </c>
      <c r="Y23" s="82">
        <f>'16'!D$33</f>
        <v>0</v>
      </c>
      <c r="Z23" s="82">
        <f>'16'!D$34</f>
        <v>0</v>
      </c>
      <c r="AA23" s="83">
        <f t="shared" si="0"/>
        <v>0</v>
      </c>
    </row>
    <row r="24" spans="1:27" s="2" customFormat="1" ht="20.25" customHeight="1" x14ac:dyDescent="0.15">
      <c r="A24" s="73">
        <v>17</v>
      </c>
      <c r="B24" s="42" t="str">
        <f>'17'!$D$7</f>
        <v>ドロップダウンリストから選択</v>
      </c>
      <c r="C24" s="12">
        <f>'17'!$D$8</f>
        <v>0</v>
      </c>
      <c r="D24" s="59">
        <f>'17'!$G$11</f>
        <v>4</v>
      </c>
      <c r="E24" s="60">
        <f>'17'!$I$11</f>
        <v>1</v>
      </c>
      <c r="F24" s="13" t="s">
        <v>20</v>
      </c>
      <c r="G24" s="59">
        <f>'17'!$G$12</f>
        <v>4</v>
      </c>
      <c r="H24" s="60">
        <f>'17'!$I$12</f>
        <v>2</v>
      </c>
      <c r="I24" s="60">
        <f>'17'!$L$11</f>
        <v>0</v>
      </c>
      <c r="J24" s="61">
        <f>'17'!$G$16</f>
        <v>0</v>
      </c>
      <c r="K24" s="70">
        <f>'17'!$D$15</f>
        <v>0</v>
      </c>
      <c r="L24" s="68">
        <f>'17'!$D$14</f>
        <v>0</v>
      </c>
      <c r="M24" s="69">
        <f>'17'!$L$13</f>
        <v>0</v>
      </c>
      <c r="N24" s="81">
        <f>'17'!$D$22</f>
        <v>0</v>
      </c>
      <c r="O24" s="82">
        <f>'17'!$D$23</f>
        <v>0</v>
      </c>
      <c r="P24" s="82">
        <f>'17'!$D$24</f>
        <v>0</v>
      </c>
      <c r="Q24" s="82">
        <f>'17'!$D$25</f>
        <v>0</v>
      </c>
      <c r="R24" s="83">
        <f t="shared" si="1"/>
        <v>0</v>
      </c>
      <c r="S24" s="84">
        <f>'17'!D$27</f>
        <v>0</v>
      </c>
      <c r="T24" s="82">
        <f>'17'!D$28</f>
        <v>0</v>
      </c>
      <c r="U24" s="82">
        <f>'17'!D$29</f>
        <v>0</v>
      </c>
      <c r="V24" s="82">
        <f>'17'!D$30</f>
        <v>0</v>
      </c>
      <c r="W24" s="82">
        <f>'17'!D$31</f>
        <v>0</v>
      </c>
      <c r="X24" s="82">
        <f>'17'!D$32</f>
        <v>0</v>
      </c>
      <c r="Y24" s="82">
        <f>'17'!D$33</f>
        <v>0</v>
      </c>
      <c r="Z24" s="82">
        <f>'17'!D$34</f>
        <v>0</v>
      </c>
      <c r="AA24" s="83">
        <f t="shared" si="0"/>
        <v>0</v>
      </c>
    </row>
    <row r="25" spans="1:27" s="2" customFormat="1" ht="20.25" customHeight="1" x14ac:dyDescent="0.15">
      <c r="A25" s="73">
        <v>18</v>
      </c>
      <c r="B25" s="42" t="str">
        <f>'18'!$D$7</f>
        <v>ドロップダウンリストから選択</v>
      </c>
      <c r="C25" s="12">
        <f>'18'!$D$8</f>
        <v>0</v>
      </c>
      <c r="D25" s="59">
        <f>'18'!$G$11</f>
        <v>4</v>
      </c>
      <c r="E25" s="60">
        <f>'18'!$I$11</f>
        <v>1</v>
      </c>
      <c r="F25" s="13" t="s">
        <v>20</v>
      </c>
      <c r="G25" s="59">
        <f>'18'!$G$12</f>
        <v>4</v>
      </c>
      <c r="H25" s="60">
        <f>'18'!$I$12</f>
        <v>2</v>
      </c>
      <c r="I25" s="60">
        <f>'18'!$L$11</f>
        <v>0</v>
      </c>
      <c r="J25" s="61">
        <f>'18'!$G$16</f>
        <v>0</v>
      </c>
      <c r="K25" s="70">
        <f>'18'!$D$15</f>
        <v>0</v>
      </c>
      <c r="L25" s="68">
        <f>'18'!$D$14</f>
        <v>0</v>
      </c>
      <c r="M25" s="69">
        <f>'18'!$L$13</f>
        <v>0</v>
      </c>
      <c r="N25" s="81">
        <f>'18'!$D$22</f>
        <v>0</v>
      </c>
      <c r="O25" s="82">
        <f>'18'!$D$23</f>
        <v>0</v>
      </c>
      <c r="P25" s="82">
        <f>'18'!$D$24</f>
        <v>0</v>
      </c>
      <c r="Q25" s="82">
        <f>'18'!$D$25</f>
        <v>0</v>
      </c>
      <c r="R25" s="83">
        <f t="shared" si="1"/>
        <v>0</v>
      </c>
      <c r="S25" s="84">
        <f>'18'!D$27</f>
        <v>0</v>
      </c>
      <c r="T25" s="82">
        <f>'18'!D$28</f>
        <v>0</v>
      </c>
      <c r="U25" s="82">
        <f>'18'!D$29</f>
        <v>0</v>
      </c>
      <c r="V25" s="82">
        <f>'18'!D$30</f>
        <v>0</v>
      </c>
      <c r="W25" s="82">
        <f>'18'!D$31</f>
        <v>0</v>
      </c>
      <c r="X25" s="82">
        <f>'18'!D$32</f>
        <v>0</v>
      </c>
      <c r="Y25" s="82">
        <f>'18'!D$33</f>
        <v>0</v>
      </c>
      <c r="Z25" s="82">
        <f>'18'!D$34</f>
        <v>0</v>
      </c>
      <c r="AA25" s="83">
        <f t="shared" si="0"/>
        <v>0</v>
      </c>
    </row>
    <row r="26" spans="1:27" s="2" customFormat="1" ht="20.25" customHeight="1" x14ac:dyDescent="0.15">
      <c r="A26" s="73">
        <v>19</v>
      </c>
      <c r="B26" s="42" t="str">
        <f>'19'!$D$7</f>
        <v>ドロップダウンリストから選択</v>
      </c>
      <c r="C26" s="12">
        <f>'19'!$D$8</f>
        <v>0</v>
      </c>
      <c r="D26" s="59">
        <f>'19'!$G$11</f>
        <v>4</v>
      </c>
      <c r="E26" s="60">
        <f>'19'!$I$11</f>
        <v>1</v>
      </c>
      <c r="F26" s="13" t="s">
        <v>20</v>
      </c>
      <c r="G26" s="59">
        <f>'19'!$G$12</f>
        <v>4</v>
      </c>
      <c r="H26" s="60">
        <f>'19'!$I$12</f>
        <v>2</v>
      </c>
      <c r="I26" s="60">
        <f>'19'!$L$11</f>
        <v>0</v>
      </c>
      <c r="J26" s="61">
        <f>'19'!$G$16</f>
        <v>0</v>
      </c>
      <c r="K26" s="70">
        <f>'19'!$D$15</f>
        <v>0</v>
      </c>
      <c r="L26" s="68">
        <f>'19'!$D$14</f>
        <v>0</v>
      </c>
      <c r="M26" s="69">
        <f>'19'!$L$13</f>
        <v>0</v>
      </c>
      <c r="N26" s="81">
        <f>'19'!$D$22</f>
        <v>0</v>
      </c>
      <c r="O26" s="82">
        <f>'19'!$D$23</f>
        <v>0</v>
      </c>
      <c r="P26" s="82">
        <f>'19'!$D$24</f>
        <v>0</v>
      </c>
      <c r="Q26" s="82">
        <f>'19'!$D$25</f>
        <v>0</v>
      </c>
      <c r="R26" s="83">
        <f t="shared" si="1"/>
        <v>0</v>
      </c>
      <c r="S26" s="84">
        <f>'19'!D$27</f>
        <v>0</v>
      </c>
      <c r="T26" s="82">
        <f>'19'!D$28</f>
        <v>0</v>
      </c>
      <c r="U26" s="82">
        <f>'19'!D$29</f>
        <v>0</v>
      </c>
      <c r="V26" s="82">
        <f>'19'!D$30</f>
        <v>0</v>
      </c>
      <c r="W26" s="82">
        <f>'19'!D$31</f>
        <v>0</v>
      </c>
      <c r="X26" s="82">
        <f>'19'!D$32</f>
        <v>0</v>
      </c>
      <c r="Y26" s="82">
        <f>'19'!D$33</f>
        <v>0</v>
      </c>
      <c r="Z26" s="82">
        <f>'19'!D$34</f>
        <v>0</v>
      </c>
      <c r="AA26" s="83">
        <f t="shared" si="0"/>
        <v>0</v>
      </c>
    </row>
    <row r="27" spans="1:27" s="2" customFormat="1" ht="20.25" customHeight="1" thickBot="1" x14ac:dyDescent="0.2">
      <c r="A27" s="73">
        <v>20</v>
      </c>
      <c r="B27" s="42" t="str">
        <f>'20'!$D$7</f>
        <v>ドロップダウンリストから選択</v>
      </c>
      <c r="C27" s="12">
        <f>'20'!$D$8</f>
        <v>0</v>
      </c>
      <c r="D27" s="59">
        <f>'20'!$G$11</f>
        <v>4</v>
      </c>
      <c r="E27" s="60">
        <f>'20'!$I$11</f>
        <v>1</v>
      </c>
      <c r="F27" s="13" t="s">
        <v>20</v>
      </c>
      <c r="G27" s="59">
        <f>'20'!$G$12</f>
        <v>4</v>
      </c>
      <c r="H27" s="60">
        <f>'20'!$I$12</f>
        <v>2</v>
      </c>
      <c r="I27" s="60">
        <f>'20'!$L$11</f>
        <v>0</v>
      </c>
      <c r="J27" s="61">
        <f>'20'!$G$16</f>
        <v>0</v>
      </c>
      <c r="K27" s="70">
        <f>'20'!$D$15</f>
        <v>0</v>
      </c>
      <c r="L27" s="68">
        <f>'20'!$D$14</f>
        <v>0</v>
      </c>
      <c r="M27" s="69">
        <f>'20'!$L$13</f>
        <v>0</v>
      </c>
      <c r="N27" s="81">
        <f>'20'!$D$22</f>
        <v>0</v>
      </c>
      <c r="O27" s="82">
        <f>'20'!$D$23</f>
        <v>0</v>
      </c>
      <c r="P27" s="82">
        <f>'20'!$D$24</f>
        <v>0</v>
      </c>
      <c r="Q27" s="82">
        <f>'20'!$D$25</f>
        <v>0</v>
      </c>
      <c r="R27" s="83">
        <f t="shared" si="1"/>
        <v>0</v>
      </c>
      <c r="S27" s="84">
        <f>'20'!D$27</f>
        <v>0</v>
      </c>
      <c r="T27" s="82">
        <f>'20'!D$28</f>
        <v>0</v>
      </c>
      <c r="U27" s="82">
        <f>'20'!D$29</f>
        <v>0</v>
      </c>
      <c r="V27" s="82">
        <f>'20'!D$30</f>
        <v>0</v>
      </c>
      <c r="W27" s="82">
        <f>'20'!D$31</f>
        <v>0</v>
      </c>
      <c r="X27" s="82">
        <f>'20'!D$32</f>
        <v>0</v>
      </c>
      <c r="Y27" s="82">
        <f>'20'!D$33</f>
        <v>0</v>
      </c>
      <c r="Z27" s="82">
        <f>'20'!D$34</f>
        <v>0</v>
      </c>
      <c r="AA27" s="83">
        <f t="shared" si="0"/>
        <v>0</v>
      </c>
    </row>
    <row r="28" spans="1:27" s="9" customFormat="1" ht="20.25" customHeight="1" thickBot="1" x14ac:dyDescent="0.2">
      <c r="C28" s="14"/>
      <c r="D28" s="14"/>
      <c r="E28" s="14"/>
      <c r="F28" s="14"/>
      <c r="G28" s="14"/>
      <c r="H28" s="14"/>
      <c r="I28" s="14"/>
      <c r="J28" s="65" t="s">
        <v>7</v>
      </c>
      <c r="K28" s="67">
        <f>SUM(K11:K27)</f>
        <v>0</v>
      </c>
      <c r="L28" s="66">
        <f>SUM(L11:L27)</f>
        <v>0</v>
      </c>
      <c r="M28" s="80">
        <f>SUM(M11:M27)</f>
        <v>0</v>
      </c>
      <c r="N28" s="85">
        <f>SUM(N8:N27)</f>
        <v>0</v>
      </c>
      <c r="O28" s="86">
        <f t="shared" ref="O28:AA28" si="2">SUM(O8:O27)</f>
        <v>0</v>
      </c>
      <c r="P28" s="86">
        <f t="shared" si="2"/>
        <v>0</v>
      </c>
      <c r="Q28" s="86">
        <f t="shared" si="2"/>
        <v>0</v>
      </c>
      <c r="R28" s="87">
        <f t="shared" si="2"/>
        <v>0</v>
      </c>
      <c r="S28" s="85">
        <f t="shared" si="2"/>
        <v>0</v>
      </c>
      <c r="T28" s="86">
        <f t="shared" si="2"/>
        <v>0</v>
      </c>
      <c r="U28" s="86">
        <f t="shared" si="2"/>
        <v>0</v>
      </c>
      <c r="V28" s="86">
        <f t="shared" si="2"/>
        <v>0</v>
      </c>
      <c r="W28" s="86">
        <f t="shared" si="2"/>
        <v>0</v>
      </c>
      <c r="X28" s="86">
        <f t="shared" si="2"/>
        <v>0</v>
      </c>
      <c r="Y28" s="86">
        <f t="shared" si="2"/>
        <v>0</v>
      </c>
      <c r="Z28" s="86">
        <f t="shared" si="2"/>
        <v>0</v>
      </c>
      <c r="AA28" s="87">
        <f t="shared" si="2"/>
        <v>0</v>
      </c>
    </row>
    <row r="29" spans="1:27" ht="14.45" customHeight="1" x14ac:dyDescent="0.15">
      <c r="B29" s="31"/>
      <c r="C29" s="32"/>
      <c r="D29" s="33"/>
      <c r="E29" s="33"/>
      <c r="F29" s="33"/>
      <c r="G29" s="33"/>
      <c r="H29" s="33"/>
      <c r="I29" s="33"/>
      <c r="J29" s="33"/>
    </row>
  </sheetData>
  <sheetProtection algorithmName="SHA-512" hashValue="0O2d3zisnY7U+vc68h5THrJoHi/49zoXp9rNuDDCF2QNMNzkL0I62g4phRN4ZbfCwVLPEsCw5le9UnJxN1Zu/g==" saltValue="x4hRycplq2w4izKio1/0lg==" spinCount="100000" sheet="1" objects="1" scenarios="1"/>
  <mergeCells count="12">
    <mergeCell ref="Y3:AA3"/>
    <mergeCell ref="Y4:AA4"/>
    <mergeCell ref="D6:H6"/>
    <mergeCell ref="K6:M6"/>
    <mergeCell ref="N6:R6"/>
    <mergeCell ref="S6:AA6"/>
    <mergeCell ref="W3:X4"/>
    <mergeCell ref="A1:B1"/>
    <mergeCell ref="D1:U1"/>
    <mergeCell ref="A3:B4"/>
    <mergeCell ref="C3:T4"/>
    <mergeCell ref="V3:V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6C18-49DA-4ED6-9382-7192BC48176A}">
  <sheetPr codeName="Sheet10">
    <tabColor rgb="FFCCFFFF"/>
  </sheetPr>
  <dimension ref="A1:U38"/>
  <sheetViews>
    <sheetView view="pageBreakPreview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8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4250A218-9232-493F-A6D5-A0BDFCEA7FDB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050514DC-2A52-41EA-8E78-ED5F578D5A64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B2F65783-E178-4A24-90E7-687269EB2AC4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BE83-7F99-4D1D-9212-6B13FECFD015}">
  <sheetPr codeName="Sheet11">
    <tabColor rgb="FFCCFFFF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9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8D60536D-4A09-4A44-8F07-7B89A15CF199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34B65762-B50D-481D-AA33-6D224AAA85CB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131F0780-8F45-4032-931D-791FFEB963C3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7655-E3CC-45AC-9FAC-725C97419045}">
  <sheetPr codeName="Sheet12">
    <tabColor rgb="FFCCFFFF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10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38AAB6A8-E8D5-4DB9-95B9-312EFAABC531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E6E91FD8-22F0-4431-B60A-D25B3C0463C4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428F061D-E629-4925-A706-8E031E09F2EC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5894-F6E8-4F85-A3BA-7F00B6327733}">
  <sheetPr codeName="Sheet13">
    <tabColor rgb="FFCC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11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23A1D452-39B5-40FD-BCDA-A23D3F061EB0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0A589570-304E-45B7-A472-8981E439BB9D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1E46C4A1-463E-4333-800B-010E2573EF56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33E6-E4C8-40D5-931E-C6FCB3FDCEC1}">
  <sheetPr codeName="Sheet14">
    <tabColor rgb="FFCCFFCC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12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E99C91F0-6C08-43D6-8E9B-C434DBFF94CC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DC36C75-3175-4980-AFF5-53393878DE6E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0F36C594-DF79-4A73-97F6-502723DF1560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036C-6512-48C8-8E9A-349A309B0C26}">
  <sheetPr codeName="Sheet15">
    <tabColor rgb="FFCCFFCC"/>
  </sheetPr>
  <dimension ref="A1:U38"/>
  <sheetViews>
    <sheetView view="pageBreakPreview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13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245D5C00-1950-4B2F-92BF-58C7F90FEBC3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948DA47D-0D94-4D07-8770-45CFE52E52CB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2EFBDBC9-A11F-4ED7-87E0-A5FBE3FC1E23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F7AB-A5B1-401C-BAE5-8F29B5AA2DAC}">
  <sheetPr codeName="Sheet16">
    <tabColor rgb="FFCCFFCC"/>
  </sheetPr>
  <dimension ref="A1:U38"/>
  <sheetViews>
    <sheetView view="pageBreakPreview" zoomScaleNormal="100" zoomScaleSheetLayoutView="100" workbookViewId="0">
      <selection activeCell="C24" sqref="A24:XFD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14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83658302-162F-4C23-B4B8-D8DAC2260047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3C463D4-10E5-4675-8F21-06CF295B962C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43F2CC6B-E793-4574-9CAF-5CBFD3CE9D01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99C5-A1E6-4F37-AE54-4D66B9D5A876}">
  <sheetPr codeName="Sheet17">
    <tabColor rgb="FFCCFFCC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15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2B5733E3-43C3-4FEC-9E05-76F168F6D17A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3279D4BF-9E19-4857-A79F-EDAC938A2666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54B5B483-13B9-40FA-98E1-56377A632D73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538C-DFF2-4C77-9C12-90D20FC49E33}">
  <sheetPr codeName="Sheet18">
    <tabColor rgb="FFCCFFCC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16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5FA7DAF4-4517-4D72-A174-FAB5126D3DE9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0B1FB665-6303-43DF-9F71-6DB599A5C92D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521F47C1-9624-4478-9D94-98033CCAC433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9600-C4CE-42C1-A29E-E9FBE1720ADF}">
  <sheetPr codeName="Sheet19">
    <tabColor rgb="FFCCFFCC"/>
  </sheetPr>
  <dimension ref="A1:U38"/>
  <sheetViews>
    <sheetView view="pageBreakPreview" topLeftCell="A2" zoomScaleNormal="100" zoomScaleSheetLayoutView="100" workbookViewId="0">
      <selection activeCell="G12" sqref="G12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17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98AA0F15-D40F-42D9-AD93-F80DAF20D64C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F484A507-6E89-4458-821D-A04C4E9682A1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7A10EBE6-5397-4999-B26A-BC55F2AAC04D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B355-E6C2-425C-8AC7-71482CFE55E1}">
  <sheetPr codeName="Sheet3">
    <tabColor rgb="FFFFCCCC"/>
  </sheetPr>
  <dimension ref="A1:AA29"/>
  <sheetViews>
    <sheetView view="pageBreakPreview" zoomScale="120" zoomScaleNormal="110" zoomScaleSheetLayoutView="120" workbookViewId="0">
      <pane xSplit="1" ySplit="7" topLeftCell="B8" activePane="bottomRight" state="frozen"/>
      <selection activeCell="W3" sqref="W3:X4"/>
      <selection pane="topRight" activeCell="W3" sqref="W3:X4"/>
      <selection pane="bottomLeft" activeCell="W3" sqref="W3:X4"/>
      <selection pane="bottomRight" activeCell="C15" sqref="C15"/>
    </sheetView>
  </sheetViews>
  <sheetFormatPr defaultRowHeight="14.45" customHeight="1" x14ac:dyDescent="0.15"/>
  <cols>
    <col min="1" max="1" width="2.5" style="1" customWidth="1"/>
    <col min="2" max="2" width="11.25" style="9" customWidth="1"/>
    <col min="3" max="3" width="11.25" style="1" customWidth="1"/>
    <col min="4" max="9" width="2.75" style="1" customWidth="1"/>
    <col min="10" max="10" width="11.25" style="1" customWidth="1"/>
    <col min="11" max="13" width="2.75" style="1" customWidth="1"/>
    <col min="14" max="27" width="5.5" style="1" customWidth="1"/>
    <col min="28" max="16384" width="9" style="1"/>
  </cols>
  <sheetData>
    <row r="1" spans="1:27" ht="14.45" customHeight="1" x14ac:dyDescent="0.15">
      <c r="A1" s="103" t="s">
        <v>74</v>
      </c>
      <c r="B1" s="103"/>
      <c r="C1" s="17"/>
      <c r="D1" s="104" t="s">
        <v>75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7" ht="11.25" customHeight="1" x14ac:dyDescent="0.15">
      <c r="A2" s="15"/>
      <c r="B2" s="1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7" ht="11.25" customHeight="1" x14ac:dyDescent="0.15">
      <c r="A3" s="105" t="s">
        <v>21</v>
      </c>
      <c r="B3" s="105"/>
      <c r="C3" s="106" t="s">
        <v>26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V3" s="107" t="s">
        <v>8</v>
      </c>
      <c r="W3" s="118">
        <f>'1'!$D$3</f>
        <v>0</v>
      </c>
      <c r="X3" s="118"/>
      <c r="Y3" s="108" t="str">
        <f>'1'!$D$4</f>
        <v>ドロップダウンリストから選択</v>
      </c>
      <c r="Z3" s="109"/>
      <c r="AA3" s="110"/>
    </row>
    <row r="4" spans="1:27" ht="11.25" customHeight="1" x14ac:dyDescent="0.15">
      <c r="A4" s="105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V4" s="107"/>
      <c r="W4" s="118"/>
      <c r="X4" s="118"/>
      <c r="Y4" s="108" t="str">
        <f>'1'!$D$5</f>
        <v>ドロップダウンリストから選択</v>
      </c>
      <c r="Z4" s="109"/>
      <c r="AA4" s="110"/>
    </row>
    <row r="5" spans="1:27" ht="11.25" customHeight="1" thickBot="1" x14ac:dyDescent="0.2">
      <c r="A5" s="2"/>
      <c r="B5" s="2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V5" s="29"/>
      <c r="W5" s="30"/>
      <c r="X5" s="30"/>
      <c r="Y5" s="30"/>
      <c r="Z5" s="30"/>
      <c r="AA5" s="30"/>
    </row>
    <row r="6" spans="1:27" s="2" customFormat="1" ht="14.25" customHeight="1" thickTop="1" x14ac:dyDescent="0.15">
      <c r="D6" s="105" t="s">
        <v>9</v>
      </c>
      <c r="E6" s="105"/>
      <c r="F6" s="105"/>
      <c r="G6" s="105"/>
      <c r="H6" s="105"/>
      <c r="K6" s="105" t="s">
        <v>10</v>
      </c>
      <c r="L6" s="105"/>
      <c r="M6" s="111"/>
      <c r="N6" s="112" t="s">
        <v>11</v>
      </c>
      <c r="O6" s="113"/>
      <c r="P6" s="113"/>
      <c r="Q6" s="113"/>
      <c r="R6" s="114"/>
      <c r="S6" s="115" t="s">
        <v>12</v>
      </c>
      <c r="T6" s="116"/>
      <c r="U6" s="116"/>
      <c r="V6" s="116"/>
      <c r="W6" s="116"/>
      <c r="X6" s="116"/>
      <c r="Y6" s="116"/>
      <c r="Z6" s="116"/>
      <c r="AA6" s="117"/>
    </row>
    <row r="7" spans="1:27" s="2" customFormat="1" ht="14.45" customHeight="1" x14ac:dyDescent="0.15">
      <c r="A7" s="10" t="s">
        <v>23</v>
      </c>
      <c r="B7" s="73" t="s">
        <v>21</v>
      </c>
      <c r="C7" s="16" t="s">
        <v>22</v>
      </c>
      <c r="D7" s="3" t="s">
        <v>13</v>
      </c>
      <c r="E7" s="4" t="s">
        <v>14</v>
      </c>
      <c r="F7" s="5"/>
      <c r="G7" s="3" t="s">
        <v>13</v>
      </c>
      <c r="H7" s="4" t="s">
        <v>14</v>
      </c>
      <c r="I7" s="73" t="s">
        <v>15</v>
      </c>
      <c r="J7" s="73" t="s">
        <v>16</v>
      </c>
      <c r="K7" s="16" t="s">
        <v>17</v>
      </c>
      <c r="L7" s="73" t="s">
        <v>18</v>
      </c>
      <c r="M7" s="73" t="s">
        <v>19</v>
      </c>
      <c r="N7" s="6" t="s">
        <v>0</v>
      </c>
      <c r="O7" s="7" t="s">
        <v>1</v>
      </c>
      <c r="P7" s="7" t="s">
        <v>2</v>
      </c>
      <c r="Q7" s="62" t="s">
        <v>52</v>
      </c>
      <c r="R7" s="8" t="s">
        <v>7</v>
      </c>
      <c r="S7" s="6" t="s">
        <v>3</v>
      </c>
      <c r="T7" s="7" t="s">
        <v>4</v>
      </c>
      <c r="U7" s="7" t="s">
        <v>5</v>
      </c>
      <c r="V7" s="7" t="s">
        <v>76</v>
      </c>
      <c r="W7" s="7" t="s">
        <v>27</v>
      </c>
      <c r="X7" s="7" t="s">
        <v>6</v>
      </c>
      <c r="Y7" s="7" t="s">
        <v>24</v>
      </c>
      <c r="Z7" s="11" t="s">
        <v>25</v>
      </c>
      <c r="AA7" s="8" t="s">
        <v>7</v>
      </c>
    </row>
    <row r="8" spans="1:27" s="2" customFormat="1" ht="20.25" customHeight="1" x14ac:dyDescent="0.15">
      <c r="A8" s="73">
        <v>21</v>
      </c>
      <c r="B8" s="42" t="str">
        <f>'21'!$D$7</f>
        <v>ドロップダウンリストから選択</v>
      </c>
      <c r="C8" s="12">
        <f>'21'!$D$8</f>
        <v>0</v>
      </c>
      <c r="D8" s="59">
        <f>'21'!$G$11</f>
        <v>4</v>
      </c>
      <c r="E8" s="60">
        <f>'21'!$I$11</f>
        <v>1</v>
      </c>
      <c r="F8" s="13" t="s">
        <v>20</v>
      </c>
      <c r="G8" s="59">
        <f>'21'!$G$12</f>
        <v>4</v>
      </c>
      <c r="H8" s="60">
        <f>'21'!$I$12</f>
        <v>2</v>
      </c>
      <c r="I8" s="60">
        <f>'21'!$L$11</f>
        <v>0</v>
      </c>
      <c r="J8" s="61">
        <f>'21'!$G$16</f>
        <v>0</v>
      </c>
      <c r="K8" s="70">
        <f>'21'!$D$15</f>
        <v>0</v>
      </c>
      <c r="L8" s="68">
        <f>'21'!$D$14</f>
        <v>0</v>
      </c>
      <c r="M8" s="69">
        <f>'21'!$L$13</f>
        <v>0</v>
      </c>
      <c r="N8" s="81">
        <f>'21'!$D$22</f>
        <v>0</v>
      </c>
      <c r="O8" s="82">
        <f>'21'!$D$23</f>
        <v>0</v>
      </c>
      <c r="P8" s="82">
        <f>'21'!$D$24</f>
        <v>0</v>
      </c>
      <c r="Q8" s="82">
        <f>'21'!$D$25</f>
        <v>0</v>
      </c>
      <c r="R8" s="83">
        <f>SUM(N8:Q8)</f>
        <v>0</v>
      </c>
      <c r="S8" s="84">
        <f>'21'!D$27</f>
        <v>0</v>
      </c>
      <c r="T8" s="82">
        <f>'21'!D$28</f>
        <v>0</v>
      </c>
      <c r="U8" s="82">
        <f>'21'!D$29</f>
        <v>0</v>
      </c>
      <c r="V8" s="82">
        <f>'21'!D$30</f>
        <v>0</v>
      </c>
      <c r="W8" s="82">
        <f>'21'!D$31</f>
        <v>0</v>
      </c>
      <c r="X8" s="82">
        <f>'21'!D$32</f>
        <v>0</v>
      </c>
      <c r="Y8" s="82">
        <f>'21'!D$33</f>
        <v>0</v>
      </c>
      <c r="Z8" s="82">
        <f>'21'!D$34</f>
        <v>0</v>
      </c>
      <c r="AA8" s="83">
        <f t="shared" ref="AA8:AA27" si="0">SUM(S8:Z8)</f>
        <v>0</v>
      </c>
    </row>
    <row r="9" spans="1:27" s="2" customFormat="1" ht="20.25" customHeight="1" x14ac:dyDescent="0.15">
      <c r="A9" s="73">
        <v>22</v>
      </c>
      <c r="B9" s="42" t="str">
        <f>'22'!$D$7</f>
        <v>ドロップダウンリストから選択</v>
      </c>
      <c r="C9" s="12">
        <f>'22'!$D$8</f>
        <v>0</v>
      </c>
      <c r="D9" s="59">
        <f>'22'!$G$11</f>
        <v>4</v>
      </c>
      <c r="E9" s="60">
        <f>'22'!$I$11</f>
        <v>1</v>
      </c>
      <c r="F9" s="13" t="s">
        <v>20</v>
      </c>
      <c r="G9" s="59">
        <f>'22'!$G$12</f>
        <v>4</v>
      </c>
      <c r="H9" s="60">
        <f>'22'!$I$12</f>
        <v>2</v>
      </c>
      <c r="I9" s="60">
        <f>'22'!$L$11</f>
        <v>0</v>
      </c>
      <c r="J9" s="61">
        <f>'22'!$G$16</f>
        <v>0</v>
      </c>
      <c r="K9" s="70">
        <f>'22'!$D$15</f>
        <v>0</v>
      </c>
      <c r="L9" s="68">
        <f>'22'!$D$14</f>
        <v>0</v>
      </c>
      <c r="M9" s="69">
        <f>'22'!$L$13</f>
        <v>0</v>
      </c>
      <c r="N9" s="81">
        <f>'22'!$D$22</f>
        <v>0</v>
      </c>
      <c r="O9" s="82">
        <f>'22'!$D$23</f>
        <v>0</v>
      </c>
      <c r="P9" s="82">
        <f>'22'!$D$24</f>
        <v>0</v>
      </c>
      <c r="Q9" s="82">
        <f>'22'!$D$25</f>
        <v>0</v>
      </c>
      <c r="R9" s="83">
        <f t="shared" ref="R9:R27" si="1">SUM(N9:Q9)</f>
        <v>0</v>
      </c>
      <c r="S9" s="84">
        <f>'22'!D$27</f>
        <v>0</v>
      </c>
      <c r="T9" s="82">
        <f>'22'!D$28</f>
        <v>0</v>
      </c>
      <c r="U9" s="82">
        <f>'22'!D$29</f>
        <v>0</v>
      </c>
      <c r="V9" s="82">
        <f>'22'!D$30</f>
        <v>0</v>
      </c>
      <c r="W9" s="82">
        <f>'22'!D$31</f>
        <v>0</v>
      </c>
      <c r="X9" s="82">
        <f>'22'!D$32</f>
        <v>0</v>
      </c>
      <c r="Y9" s="82">
        <f>'22'!D$33</f>
        <v>0</v>
      </c>
      <c r="Z9" s="82">
        <f>'22'!D$34</f>
        <v>0</v>
      </c>
      <c r="AA9" s="83">
        <f t="shared" si="0"/>
        <v>0</v>
      </c>
    </row>
    <row r="10" spans="1:27" s="2" customFormat="1" ht="20.25" customHeight="1" x14ac:dyDescent="0.15">
      <c r="A10" s="73">
        <v>23</v>
      </c>
      <c r="B10" s="42" t="str">
        <f>'23'!$D$7</f>
        <v>ドロップダウンリストから選択</v>
      </c>
      <c r="C10" s="12">
        <f>'23'!$D$8</f>
        <v>0</v>
      </c>
      <c r="D10" s="59">
        <f>'23'!$G$11</f>
        <v>4</v>
      </c>
      <c r="E10" s="60">
        <f>'23'!$I$11</f>
        <v>1</v>
      </c>
      <c r="F10" s="13" t="s">
        <v>20</v>
      </c>
      <c r="G10" s="59">
        <f>'23'!$G$12</f>
        <v>4</v>
      </c>
      <c r="H10" s="60">
        <f>'23'!$I$12</f>
        <v>2</v>
      </c>
      <c r="I10" s="60">
        <f>'23'!$L$11</f>
        <v>0</v>
      </c>
      <c r="J10" s="61">
        <f>'23'!$G$16</f>
        <v>0</v>
      </c>
      <c r="K10" s="70">
        <f>'23'!$D$15</f>
        <v>0</v>
      </c>
      <c r="L10" s="68">
        <f>'23'!$D$14</f>
        <v>0</v>
      </c>
      <c r="M10" s="69">
        <f>'23'!$L$13</f>
        <v>0</v>
      </c>
      <c r="N10" s="81">
        <f>'23'!$D$22</f>
        <v>0</v>
      </c>
      <c r="O10" s="82">
        <f>'23'!$D$23</f>
        <v>0</v>
      </c>
      <c r="P10" s="82">
        <f>'23'!$D$24</f>
        <v>0</v>
      </c>
      <c r="Q10" s="82">
        <f>'23'!$D$25</f>
        <v>0</v>
      </c>
      <c r="R10" s="83">
        <f t="shared" si="1"/>
        <v>0</v>
      </c>
      <c r="S10" s="84">
        <f>'23'!D$27</f>
        <v>0</v>
      </c>
      <c r="T10" s="82">
        <f>'23'!D$28</f>
        <v>0</v>
      </c>
      <c r="U10" s="82">
        <f>'23'!D$29</f>
        <v>0</v>
      </c>
      <c r="V10" s="82">
        <f>'23'!D$30</f>
        <v>0</v>
      </c>
      <c r="W10" s="82">
        <f>'23'!D$31</f>
        <v>0</v>
      </c>
      <c r="X10" s="82">
        <f>'23'!D$32</f>
        <v>0</v>
      </c>
      <c r="Y10" s="82">
        <f>'23'!D$33</f>
        <v>0</v>
      </c>
      <c r="Z10" s="82">
        <f>'23'!D$34</f>
        <v>0</v>
      </c>
      <c r="AA10" s="83">
        <f t="shared" si="0"/>
        <v>0</v>
      </c>
    </row>
    <row r="11" spans="1:27" s="2" customFormat="1" ht="20.25" customHeight="1" x14ac:dyDescent="0.15">
      <c r="A11" s="73">
        <v>24</v>
      </c>
      <c r="B11" s="42" t="str">
        <f>'24'!$D$7</f>
        <v>ドロップダウンリストから選択</v>
      </c>
      <c r="C11" s="12">
        <f>'24'!$D$8</f>
        <v>0</v>
      </c>
      <c r="D11" s="59">
        <f>'24'!$G$11</f>
        <v>4</v>
      </c>
      <c r="E11" s="60">
        <f>'24'!$I$11</f>
        <v>1</v>
      </c>
      <c r="F11" s="13" t="s">
        <v>20</v>
      </c>
      <c r="G11" s="59">
        <f>'24'!$G$12</f>
        <v>4</v>
      </c>
      <c r="H11" s="60">
        <f>'24'!$I$12</f>
        <v>2</v>
      </c>
      <c r="I11" s="60">
        <f>'24'!$L$11</f>
        <v>0</v>
      </c>
      <c r="J11" s="61">
        <f>'24'!$G$16</f>
        <v>0</v>
      </c>
      <c r="K11" s="70">
        <f>'24'!$D$15</f>
        <v>0</v>
      </c>
      <c r="L11" s="68">
        <f>'24'!$D$14</f>
        <v>0</v>
      </c>
      <c r="M11" s="69">
        <f>'24'!$L$13</f>
        <v>0</v>
      </c>
      <c r="N11" s="81">
        <f>'24'!$D$22</f>
        <v>0</v>
      </c>
      <c r="O11" s="82">
        <f>'24'!$D$23</f>
        <v>0</v>
      </c>
      <c r="P11" s="82">
        <f>'24'!$D$24</f>
        <v>0</v>
      </c>
      <c r="Q11" s="82">
        <f>'24'!$D$25</f>
        <v>0</v>
      </c>
      <c r="R11" s="83">
        <f t="shared" si="1"/>
        <v>0</v>
      </c>
      <c r="S11" s="84">
        <f>'24'!D$27</f>
        <v>0</v>
      </c>
      <c r="T11" s="82">
        <f>'24'!D$28</f>
        <v>0</v>
      </c>
      <c r="U11" s="82">
        <f>'24'!D$29</f>
        <v>0</v>
      </c>
      <c r="V11" s="82">
        <f>'24'!D$30</f>
        <v>0</v>
      </c>
      <c r="W11" s="82">
        <f>'24'!D$31</f>
        <v>0</v>
      </c>
      <c r="X11" s="82">
        <f>'24'!D$32</f>
        <v>0</v>
      </c>
      <c r="Y11" s="82">
        <f>'24'!D$33</f>
        <v>0</v>
      </c>
      <c r="Z11" s="82">
        <f>'24'!D$34</f>
        <v>0</v>
      </c>
      <c r="AA11" s="83">
        <f t="shared" si="0"/>
        <v>0</v>
      </c>
    </row>
    <row r="12" spans="1:27" s="2" customFormat="1" ht="20.25" customHeight="1" x14ac:dyDescent="0.15">
      <c r="A12" s="73">
        <v>25</v>
      </c>
      <c r="B12" s="42" t="str">
        <f>'25'!$D$7</f>
        <v>ドロップダウンリストから選択</v>
      </c>
      <c r="C12" s="12">
        <f>'25'!$D$8</f>
        <v>0</v>
      </c>
      <c r="D12" s="59">
        <f>'25'!$G$11</f>
        <v>4</v>
      </c>
      <c r="E12" s="60">
        <f>'25'!$I$11</f>
        <v>1</v>
      </c>
      <c r="F12" s="13" t="s">
        <v>20</v>
      </c>
      <c r="G12" s="59">
        <f>'25'!$G$12</f>
        <v>4</v>
      </c>
      <c r="H12" s="60">
        <f>'25'!$I$12</f>
        <v>2</v>
      </c>
      <c r="I12" s="60">
        <f>'25'!$L$11</f>
        <v>0</v>
      </c>
      <c r="J12" s="61">
        <f>'25'!$G$16</f>
        <v>0</v>
      </c>
      <c r="K12" s="70">
        <f>'25'!$D$15</f>
        <v>0</v>
      </c>
      <c r="L12" s="68">
        <f>'25'!$D$14</f>
        <v>0</v>
      </c>
      <c r="M12" s="69">
        <f>'25'!$L$13</f>
        <v>0</v>
      </c>
      <c r="N12" s="81">
        <f>'25'!$D$22</f>
        <v>0</v>
      </c>
      <c r="O12" s="82">
        <f>'25'!$D$23</f>
        <v>0</v>
      </c>
      <c r="P12" s="82">
        <f>'25'!$D$24</f>
        <v>0</v>
      </c>
      <c r="Q12" s="82">
        <f>'25'!$D$25</f>
        <v>0</v>
      </c>
      <c r="R12" s="83">
        <f t="shared" si="1"/>
        <v>0</v>
      </c>
      <c r="S12" s="84">
        <f>'25'!D$27</f>
        <v>0</v>
      </c>
      <c r="T12" s="82">
        <f>'25'!D$28</f>
        <v>0</v>
      </c>
      <c r="U12" s="82">
        <f>'25'!D$29</f>
        <v>0</v>
      </c>
      <c r="V12" s="82">
        <f>'25'!D$30</f>
        <v>0</v>
      </c>
      <c r="W12" s="82">
        <f>'25'!D$31</f>
        <v>0</v>
      </c>
      <c r="X12" s="82">
        <f>'25'!D$32</f>
        <v>0</v>
      </c>
      <c r="Y12" s="82">
        <f>'25'!D$33</f>
        <v>0</v>
      </c>
      <c r="Z12" s="82">
        <f>'25'!D$34</f>
        <v>0</v>
      </c>
      <c r="AA12" s="83">
        <f t="shared" si="0"/>
        <v>0</v>
      </c>
    </row>
    <row r="13" spans="1:27" s="2" customFormat="1" ht="20.25" customHeight="1" x14ac:dyDescent="0.15">
      <c r="A13" s="73">
        <v>26</v>
      </c>
      <c r="B13" s="42" t="str">
        <f>'26'!$D$7</f>
        <v>ドロップダウンリストから選択</v>
      </c>
      <c r="C13" s="12">
        <f>'26'!$D$8</f>
        <v>0</v>
      </c>
      <c r="D13" s="59">
        <f>'26'!$G$11</f>
        <v>4</v>
      </c>
      <c r="E13" s="60">
        <f>'26'!$I$11</f>
        <v>1</v>
      </c>
      <c r="F13" s="13" t="s">
        <v>20</v>
      </c>
      <c r="G13" s="59">
        <f>'26'!$G$12</f>
        <v>4</v>
      </c>
      <c r="H13" s="60">
        <f>'26'!$I$12</f>
        <v>2</v>
      </c>
      <c r="I13" s="60">
        <f>'26'!$L$11</f>
        <v>0</v>
      </c>
      <c r="J13" s="61">
        <f>'26'!$G$16</f>
        <v>0</v>
      </c>
      <c r="K13" s="70">
        <f>'26'!$D$15</f>
        <v>0</v>
      </c>
      <c r="L13" s="68">
        <f>'26'!$D$14</f>
        <v>0</v>
      </c>
      <c r="M13" s="69">
        <f>'26'!$L$13</f>
        <v>0</v>
      </c>
      <c r="N13" s="81">
        <f>'26'!$D$22</f>
        <v>0</v>
      </c>
      <c r="O13" s="82">
        <f>'26'!$D$23</f>
        <v>0</v>
      </c>
      <c r="P13" s="82">
        <f>'26'!$D$24</f>
        <v>0</v>
      </c>
      <c r="Q13" s="82">
        <f>'26'!$D$25</f>
        <v>0</v>
      </c>
      <c r="R13" s="83">
        <f t="shared" si="1"/>
        <v>0</v>
      </c>
      <c r="S13" s="84">
        <f>'26'!D$27</f>
        <v>0</v>
      </c>
      <c r="T13" s="82">
        <f>'26'!D$28</f>
        <v>0</v>
      </c>
      <c r="U13" s="82">
        <f>'26'!D$29</f>
        <v>0</v>
      </c>
      <c r="V13" s="82">
        <f>'26'!D$30</f>
        <v>0</v>
      </c>
      <c r="W13" s="82">
        <f>'26'!D$31</f>
        <v>0</v>
      </c>
      <c r="X13" s="82">
        <f>'26'!D$32</f>
        <v>0</v>
      </c>
      <c r="Y13" s="82">
        <f>'26'!D$33</f>
        <v>0</v>
      </c>
      <c r="Z13" s="82">
        <f>'26'!D$34</f>
        <v>0</v>
      </c>
      <c r="AA13" s="83">
        <f t="shared" si="0"/>
        <v>0</v>
      </c>
    </row>
    <row r="14" spans="1:27" s="2" customFormat="1" ht="20.25" customHeight="1" x14ac:dyDescent="0.15">
      <c r="A14" s="73">
        <v>27</v>
      </c>
      <c r="B14" s="42" t="str">
        <f>'27'!$D$7</f>
        <v>ドロップダウンリストから選択</v>
      </c>
      <c r="C14" s="12">
        <f>'27'!$D$8</f>
        <v>0</v>
      </c>
      <c r="D14" s="59">
        <f>'27'!$G$11</f>
        <v>4</v>
      </c>
      <c r="E14" s="60">
        <f>'27'!$I$11</f>
        <v>1</v>
      </c>
      <c r="F14" s="13" t="s">
        <v>20</v>
      </c>
      <c r="G14" s="59">
        <f>'27'!$G$12</f>
        <v>4</v>
      </c>
      <c r="H14" s="60">
        <f>'27'!$I$12</f>
        <v>2</v>
      </c>
      <c r="I14" s="60">
        <f>'27'!$L$11</f>
        <v>0</v>
      </c>
      <c r="J14" s="61">
        <f>'27'!$G$16</f>
        <v>0</v>
      </c>
      <c r="K14" s="70">
        <f>'27'!$D$15</f>
        <v>0</v>
      </c>
      <c r="L14" s="68">
        <f>'27'!$D$14</f>
        <v>0</v>
      </c>
      <c r="M14" s="69">
        <f>'27'!$L$13</f>
        <v>0</v>
      </c>
      <c r="N14" s="81">
        <f>'27'!$D$22</f>
        <v>0</v>
      </c>
      <c r="O14" s="82">
        <f>'27'!$D$23</f>
        <v>0</v>
      </c>
      <c r="P14" s="82">
        <f>'27'!$D$24</f>
        <v>0</v>
      </c>
      <c r="Q14" s="82">
        <f>'27'!$D$25</f>
        <v>0</v>
      </c>
      <c r="R14" s="83">
        <f t="shared" si="1"/>
        <v>0</v>
      </c>
      <c r="S14" s="84">
        <f>'27'!D$27</f>
        <v>0</v>
      </c>
      <c r="T14" s="82">
        <f>'27'!D$28</f>
        <v>0</v>
      </c>
      <c r="U14" s="82">
        <f>'27'!D$29</f>
        <v>0</v>
      </c>
      <c r="V14" s="82">
        <f>'27'!D$30</f>
        <v>0</v>
      </c>
      <c r="W14" s="82">
        <f>'27'!D$31</f>
        <v>0</v>
      </c>
      <c r="X14" s="82">
        <f>'27'!D$32</f>
        <v>0</v>
      </c>
      <c r="Y14" s="82">
        <f>'27'!D$33</f>
        <v>0</v>
      </c>
      <c r="Z14" s="82">
        <f>'27'!D$34</f>
        <v>0</v>
      </c>
      <c r="AA14" s="83">
        <f t="shared" si="0"/>
        <v>0</v>
      </c>
    </row>
    <row r="15" spans="1:27" s="2" customFormat="1" ht="20.25" customHeight="1" x14ac:dyDescent="0.15">
      <c r="A15" s="73">
        <v>28</v>
      </c>
      <c r="B15" s="42" t="str">
        <f>'28'!$D$7</f>
        <v>ドロップダウンリストから選択</v>
      </c>
      <c r="C15" s="12">
        <f>'28'!$D$8</f>
        <v>0</v>
      </c>
      <c r="D15" s="59">
        <f>'28'!$G$11</f>
        <v>4</v>
      </c>
      <c r="E15" s="60">
        <f>'28'!$I$11</f>
        <v>1</v>
      </c>
      <c r="F15" s="13" t="s">
        <v>20</v>
      </c>
      <c r="G15" s="59">
        <f>'28'!$G$12</f>
        <v>4</v>
      </c>
      <c r="H15" s="60">
        <f>'28'!$I$12</f>
        <v>2</v>
      </c>
      <c r="I15" s="60">
        <f>'28'!$L$11</f>
        <v>0</v>
      </c>
      <c r="J15" s="61">
        <f>'28'!$G$16</f>
        <v>0</v>
      </c>
      <c r="K15" s="70">
        <f>'28'!$D$15</f>
        <v>0</v>
      </c>
      <c r="L15" s="68">
        <f>'28'!$D$14</f>
        <v>0</v>
      </c>
      <c r="M15" s="69">
        <f>'28'!$L$13</f>
        <v>0</v>
      </c>
      <c r="N15" s="81">
        <f>'28'!$D$22</f>
        <v>0</v>
      </c>
      <c r="O15" s="82">
        <f>'28'!$D$23</f>
        <v>0</v>
      </c>
      <c r="P15" s="82">
        <f>'28'!$D$24</f>
        <v>0</v>
      </c>
      <c r="Q15" s="82">
        <f>'28'!$D$25</f>
        <v>0</v>
      </c>
      <c r="R15" s="83">
        <f t="shared" si="1"/>
        <v>0</v>
      </c>
      <c r="S15" s="84">
        <f>'28'!D$27</f>
        <v>0</v>
      </c>
      <c r="T15" s="82">
        <f>'28'!D$28</f>
        <v>0</v>
      </c>
      <c r="U15" s="82">
        <f>'28'!D$29</f>
        <v>0</v>
      </c>
      <c r="V15" s="82">
        <f>'28'!D$30</f>
        <v>0</v>
      </c>
      <c r="W15" s="82">
        <f>'28'!D$31</f>
        <v>0</v>
      </c>
      <c r="X15" s="82">
        <f>'28'!D$32</f>
        <v>0</v>
      </c>
      <c r="Y15" s="82">
        <f>'28'!D$33</f>
        <v>0</v>
      </c>
      <c r="Z15" s="82">
        <f>'28'!D$34</f>
        <v>0</v>
      </c>
      <c r="AA15" s="83">
        <f t="shared" si="0"/>
        <v>0</v>
      </c>
    </row>
    <row r="16" spans="1:27" s="2" customFormat="1" ht="20.25" customHeight="1" x14ac:dyDescent="0.15">
      <c r="A16" s="73">
        <v>29</v>
      </c>
      <c r="B16" s="42" t="str">
        <f>'29'!$D$7</f>
        <v>ドロップダウンリストから選択</v>
      </c>
      <c r="C16" s="12">
        <f>'29'!$D$8</f>
        <v>0</v>
      </c>
      <c r="D16" s="59">
        <f>'29'!$G$11</f>
        <v>4</v>
      </c>
      <c r="E16" s="60">
        <f>'29'!$I$11</f>
        <v>1</v>
      </c>
      <c r="F16" s="13" t="s">
        <v>20</v>
      </c>
      <c r="G16" s="59">
        <f>'29'!$G$12</f>
        <v>4</v>
      </c>
      <c r="H16" s="60">
        <f>'29'!$I$12</f>
        <v>2</v>
      </c>
      <c r="I16" s="60">
        <f>'29'!$L$11</f>
        <v>0</v>
      </c>
      <c r="J16" s="61">
        <f>'29'!$G$16</f>
        <v>0</v>
      </c>
      <c r="K16" s="70">
        <f>'29'!$D$15</f>
        <v>0</v>
      </c>
      <c r="L16" s="68">
        <f>'29'!$D$14</f>
        <v>0</v>
      </c>
      <c r="M16" s="69">
        <f>'29'!$L$13</f>
        <v>0</v>
      </c>
      <c r="N16" s="81">
        <f>'29'!$D$22</f>
        <v>0</v>
      </c>
      <c r="O16" s="82">
        <f>'29'!$D$23</f>
        <v>0</v>
      </c>
      <c r="P16" s="82">
        <f>'29'!$D$24</f>
        <v>0</v>
      </c>
      <c r="Q16" s="82">
        <f>'29'!$D$25</f>
        <v>0</v>
      </c>
      <c r="R16" s="83">
        <f t="shared" si="1"/>
        <v>0</v>
      </c>
      <c r="S16" s="84">
        <f>'29'!D$27</f>
        <v>0</v>
      </c>
      <c r="T16" s="82">
        <f>'29'!D$28</f>
        <v>0</v>
      </c>
      <c r="U16" s="82">
        <f>'29'!D$29</f>
        <v>0</v>
      </c>
      <c r="V16" s="82">
        <f>'29'!D$30</f>
        <v>0</v>
      </c>
      <c r="W16" s="82">
        <f>'29'!D$31</f>
        <v>0</v>
      </c>
      <c r="X16" s="82">
        <f>'29'!D$32</f>
        <v>0</v>
      </c>
      <c r="Y16" s="82">
        <f>'29'!D$33</f>
        <v>0</v>
      </c>
      <c r="Z16" s="82">
        <f>'29'!D$34</f>
        <v>0</v>
      </c>
      <c r="AA16" s="83">
        <f t="shared" si="0"/>
        <v>0</v>
      </c>
    </row>
    <row r="17" spans="1:27" s="2" customFormat="1" ht="20.25" customHeight="1" x14ac:dyDescent="0.15">
      <c r="A17" s="73">
        <v>30</v>
      </c>
      <c r="B17" s="42" t="str">
        <f>'30'!$D$7</f>
        <v>ドロップダウンリストから選択</v>
      </c>
      <c r="C17" s="12">
        <f>'30'!$D$8</f>
        <v>0</v>
      </c>
      <c r="D17" s="59">
        <f>'30'!$G$11</f>
        <v>4</v>
      </c>
      <c r="E17" s="60">
        <f>'30'!$I$11</f>
        <v>1</v>
      </c>
      <c r="F17" s="13" t="s">
        <v>20</v>
      </c>
      <c r="G17" s="59">
        <f>'30'!$G$12</f>
        <v>4</v>
      </c>
      <c r="H17" s="60">
        <f>'30'!$I$12</f>
        <v>2</v>
      </c>
      <c r="I17" s="60">
        <f>'30'!$L$11</f>
        <v>0</v>
      </c>
      <c r="J17" s="61">
        <f>'30'!$G$16</f>
        <v>0</v>
      </c>
      <c r="K17" s="70">
        <f>'30'!$D$15</f>
        <v>0</v>
      </c>
      <c r="L17" s="68">
        <f>'30'!$D$14</f>
        <v>0</v>
      </c>
      <c r="M17" s="69">
        <f>'30'!$L$13</f>
        <v>0</v>
      </c>
      <c r="N17" s="81">
        <f>'30'!$D$22</f>
        <v>0</v>
      </c>
      <c r="O17" s="82">
        <f>'30'!$D$23</f>
        <v>0</v>
      </c>
      <c r="P17" s="82">
        <f>'30'!$D$24</f>
        <v>0</v>
      </c>
      <c r="Q17" s="82">
        <f>'30'!$D$25</f>
        <v>0</v>
      </c>
      <c r="R17" s="83">
        <f t="shared" si="1"/>
        <v>0</v>
      </c>
      <c r="S17" s="84">
        <f>'30'!D$27</f>
        <v>0</v>
      </c>
      <c r="T17" s="82">
        <f>'30'!D$28</f>
        <v>0</v>
      </c>
      <c r="U17" s="82">
        <f>'30'!D$29</f>
        <v>0</v>
      </c>
      <c r="V17" s="82">
        <f>'30'!D$30</f>
        <v>0</v>
      </c>
      <c r="W17" s="82">
        <f>'30'!D$31</f>
        <v>0</v>
      </c>
      <c r="X17" s="82">
        <f>'30'!D$32</f>
        <v>0</v>
      </c>
      <c r="Y17" s="82">
        <f>'30'!D$33</f>
        <v>0</v>
      </c>
      <c r="Z17" s="82">
        <f>'30'!D$34</f>
        <v>0</v>
      </c>
      <c r="AA17" s="83">
        <f t="shared" si="0"/>
        <v>0</v>
      </c>
    </row>
    <row r="18" spans="1:27" s="2" customFormat="1" ht="20.25" customHeight="1" x14ac:dyDescent="0.15">
      <c r="A18" s="73">
        <v>31</v>
      </c>
      <c r="B18" s="42" t="str">
        <f>'31'!$D$7</f>
        <v>ドロップダウンリストから選択</v>
      </c>
      <c r="C18" s="12">
        <f>'31'!$D$8</f>
        <v>0</v>
      </c>
      <c r="D18" s="59">
        <f>'31'!$G$11</f>
        <v>4</v>
      </c>
      <c r="E18" s="60">
        <f>'31'!$I$11</f>
        <v>1</v>
      </c>
      <c r="F18" s="13" t="s">
        <v>20</v>
      </c>
      <c r="G18" s="59">
        <f>'31'!$G$12</f>
        <v>4</v>
      </c>
      <c r="H18" s="60">
        <f>'31'!$I$12</f>
        <v>2</v>
      </c>
      <c r="I18" s="60">
        <f>'31'!$L$11</f>
        <v>0</v>
      </c>
      <c r="J18" s="61">
        <f>'31'!$G$16</f>
        <v>0</v>
      </c>
      <c r="K18" s="70">
        <f>'31'!$D$15</f>
        <v>0</v>
      </c>
      <c r="L18" s="68">
        <f>'31'!$D$14</f>
        <v>0</v>
      </c>
      <c r="M18" s="69">
        <f>'31'!$L$13</f>
        <v>0</v>
      </c>
      <c r="N18" s="81">
        <f>'31'!$D$22</f>
        <v>0</v>
      </c>
      <c r="O18" s="82">
        <f>'31'!$D$23</f>
        <v>0</v>
      </c>
      <c r="P18" s="82">
        <f>'31'!$D$24</f>
        <v>0</v>
      </c>
      <c r="Q18" s="82">
        <f>'31'!$D$25</f>
        <v>0</v>
      </c>
      <c r="R18" s="83">
        <f t="shared" si="1"/>
        <v>0</v>
      </c>
      <c r="S18" s="84">
        <f>'31'!D$27</f>
        <v>0</v>
      </c>
      <c r="T18" s="82">
        <f>'31'!D$28</f>
        <v>0</v>
      </c>
      <c r="U18" s="82">
        <f>'31'!D$29</f>
        <v>0</v>
      </c>
      <c r="V18" s="82">
        <f>'31'!D$30</f>
        <v>0</v>
      </c>
      <c r="W18" s="82">
        <f>'31'!D$31</f>
        <v>0</v>
      </c>
      <c r="X18" s="82">
        <f>'31'!D$32</f>
        <v>0</v>
      </c>
      <c r="Y18" s="82">
        <f>'31'!D$33</f>
        <v>0</v>
      </c>
      <c r="Z18" s="82">
        <f>'31'!D$34</f>
        <v>0</v>
      </c>
      <c r="AA18" s="83">
        <f t="shared" si="0"/>
        <v>0</v>
      </c>
    </row>
    <row r="19" spans="1:27" s="2" customFormat="1" ht="20.25" customHeight="1" x14ac:dyDescent="0.15">
      <c r="A19" s="73">
        <v>32</v>
      </c>
      <c r="B19" s="42" t="str">
        <f>'32'!$D$7</f>
        <v>ドロップダウンリストから選択</v>
      </c>
      <c r="C19" s="12">
        <f>'32'!$D$8</f>
        <v>0</v>
      </c>
      <c r="D19" s="59">
        <f>'32'!$G$11</f>
        <v>4</v>
      </c>
      <c r="E19" s="60">
        <f>'32'!$I$11</f>
        <v>1</v>
      </c>
      <c r="F19" s="13" t="s">
        <v>20</v>
      </c>
      <c r="G19" s="59">
        <f>'32'!$G$12</f>
        <v>4</v>
      </c>
      <c r="H19" s="60">
        <f>'32'!$I$12</f>
        <v>2</v>
      </c>
      <c r="I19" s="60">
        <f>'32'!$L$11</f>
        <v>0</v>
      </c>
      <c r="J19" s="61">
        <f>'32'!$G$16</f>
        <v>0</v>
      </c>
      <c r="K19" s="70">
        <f>'32'!$D$15</f>
        <v>0</v>
      </c>
      <c r="L19" s="68">
        <f>'32'!$D$14</f>
        <v>0</v>
      </c>
      <c r="M19" s="69">
        <f>'32'!$L$13</f>
        <v>0</v>
      </c>
      <c r="N19" s="81">
        <f>'32'!$D$22</f>
        <v>0</v>
      </c>
      <c r="O19" s="82">
        <f>'32'!$D$23</f>
        <v>0</v>
      </c>
      <c r="P19" s="82">
        <f>'32'!$D$24</f>
        <v>0</v>
      </c>
      <c r="Q19" s="82">
        <f>'32'!$D$25</f>
        <v>0</v>
      </c>
      <c r="R19" s="83">
        <f t="shared" si="1"/>
        <v>0</v>
      </c>
      <c r="S19" s="84">
        <f>'32'!D$27</f>
        <v>0</v>
      </c>
      <c r="T19" s="82">
        <f>'32'!D$28</f>
        <v>0</v>
      </c>
      <c r="U19" s="82">
        <f>'32'!D$29</f>
        <v>0</v>
      </c>
      <c r="V19" s="82">
        <f>'32'!D$30</f>
        <v>0</v>
      </c>
      <c r="W19" s="82">
        <f>'32'!D$31</f>
        <v>0</v>
      </c>
      <c r="X19" s="82">
        <f>'32'!D$32</f>
        <v>0</v>
      </c>
      <c r="Y19" s="82">
        <f>'32'!D$33</f>
        <v>0</v>
      </c>
      <c r="Z19" s="82">
        <f>'32'!D$34</f>
        <v>0</v>
      </c>
      <c r="AA19" s="83">
        <f t="shared" si="0"/>
        <v>0</v>
      </c>
    </row>
    <row r="20" spans="1:27" s="2" customFormat="1" ht="20.25" customHeight="1" x14ac:dyDescent="0.15">
      <c r="A20" s="73">
        <v>33</v>
      </c>
      <c r="B20" s="42" t="str">
        <f>'33'!$D$7</f>
        <v>ドロップダウンリストから選択</v>
      </c>
      <c r="C20" s="12">
        <f>'33'!$D$8</f>
        <v>0</v>
      </c>
      <c r="D20" s="59">
        <f>'33'!$G$11</f>
        <v>4</v>
      </c>
      <c r="E20" s="60">
        <f>'33'!$I$11</f>
        <v>1</v>
      </c>
      <c r="F20" s="13" t="s">
        <v>20</v>
      </c>
      <c r="G20" s="59">
        <f>'33'!$G$12</f>
        <v>4</v>
      </c>
      <c r="H20" s="60">
        <f>'33'!$I$12</f>
        <v>2</v>
      </c>
      <c r="I20" s="60">
        <f>'33'!$L$11</f>
        <v>0</v>
      </c>
      <c r="J20" s="61">
        <f>'33'!$G$16</f>
        <v>0</v>
      </c>
      <c r="K20" s="70">
        <f>'33'!$D$15</f>
        <v>0</v>
      </c>
      <c r="L20" s="68">
        <f>'33'!$D$14</f>
        <v>0</v>
      </c>
      <c r="M20" s="69">
        <f>'33'!$L$13</f>
        <v>0</v>
      </c>
      <c r="N20" s="81">
        <f>'33'!$D$22</f>
        <v>0</v>
      </c>
      <c r="O20" s="82">
        <f>'33'!$D$23</f>
        <v>0</v>
      </c>
      <c r="P20" s="82">
        <f>'33'!$D$24</f>
        <v>0</v>
      </c>
      <c r="Q20" s="82">
        <f>'33'!$D$25</f>
        <v>0</v>
      </c>
      <c r="R20" s="83">
        <f t="shared" si="1"/>
        <v>0</v>
      </c>
      <c r="S20" s="84">
        <f>'33'!D$27</f>
        <v>0</v>
      </c>
      <c r="T20" s="82">
        <f>'33'!D$28</f>
        <v>0</v>
      </c>
      <c r="U20" s="82">
        <f>'33'!D$29</f>
        <v>0</v>
      </c>
      <c r="V20" s="82">
        <f>'33'!D$30</f>
        <v>0</v>
      </c>
      <c r="W20" s="82">
        <f>'33'!D$31</f>
        <v>0</v>
      </c>
      <c r="X20" s="82">
        <f>'33'!D$32</f>
        <v>0</v>
      </c>
      <c r="Y20" s="82">
        <f>'33'!D$33</f>
        <v>0</v>
      </c>
      <c r="Z20" s="82">
        <f>'33'!D$34</f>
        <v>0</v>
      </c>
      <c r="AA20" s="83">
        <f t="shared" si="0"/>
        <v>0</v>
      </c>
    </row>
    <row r="21" spans="1:27" s="2" customFormat="1" ht="20.25" customHeight="1" x14ac:dyDescent="0.15">
      <c r="A21" s="73">
        <v>34</v>
      </c>
      <c r="B21" s="42" t="str">
        <f>'34'!$D$7</f>
        <v>ドロップダウンリストから選択</v>
      </c>
      <c r="C21" s="12">
        <f>'34'!$D$8</f>
        <v>0</v>
      </c>
      <c r="D21" s="59">
        <f>'34'!$G$11</f>
        <v>4</v>
      </c>
      <c r="E21" s="60">
        <f>'34'!$I$11</f>
        <v>1</v>
      </c>
      <c r="F21" s="13" t="s">
        <v>20</v>
      </c>
      <c r="G21" s="59">
        <f>'34'!$G$12</f>
        <v>4</v>
      </c>
      <c r="H21" s="60">
        <f>'34'!$I$12</f>
        <v>2</v>
      </c>
      <c r="I21" s="60">
        <f>'34'!$L$11</f>
        <v>0</v>
      </c>
      <c r="J21" s="61">
        <f>'34'!$G$16</f>
        <v>0</v>
      </c>
      <c r="K21" s="70">
        <f>'34'!$D$15</f>
        <v>0</v>
      </c>
      <c r="L21" s="68">
        <f>'34'!$D$14</f>
        <v>0</v>
      </c>
      <c r="M21" s="69">
        <f>'34'!$L$13</f>
        <v>0</v>
      </c>
      <c r="N21" s="81">
        <f>'34'!$D$22</f>
        <v>0</v>
      </c>
      <c r="O21" s="82">
        <f>'34'!$D$23</f>
        <v>0</v>
      </c>
      <c r="P21" s="82">
        <f>'34'!$D$24</f>
        <v>0</v>
      </c>
      <c r="Q21" s="82">
        <f>'34'!$D$25</f>
        <v>0</v>
      </c>
      <c r="R21" s="83">
        <f t="shared" si="1"/>
        <v>0</v>
      </c>
      <c r="S21" s="84">
        <f>'34'!D$27</f>
        <v>0</v>
      </c>
      <c r="T21" s="82">
        <f>'34'!D$28</f>
        <v>0</v>
      </c>
      <c r="U21" s="82">
        <f>'34'!D$29</f>
        <v>0</v>
      </c>
      <c r="V21" s="82">
        <f>'34'!D$30</f>
        <v>0</v>
      </c>
      <c r="W21" s="82">
        <f>'34'!D$31</f>
        <v>0</v>
      </c>
      <c r="X21" s="82">
        <f>'34'!D$32</f>
        <v>0</v>
      </c>
      <c r="Y21" s="82">
        <f>'34'!D$33</f>
        <v>0</v>
      </c>
      <c r="Z21" s="82">
        <f>'34'!D$34</f>
        <v>0</v>
      </c>
      <c r="AA21" s="83">
        <f t="shared" si="0"/>
        <v>0</v>
      </c>
    </row>
    <row r="22" spans="1:27" s="2" customFormat="1" ht="20.25" customHeight="1" x14ac:dyDescent="0.15">
      <c r="A22" s="73">
        <v>35</v>
      </c>
      <c r="B22" s="42" t="str">
        <f>'35'!$D$7</f>
        <v>ドロップダウンリストから選択</v>
      </c>
      <c r="C22" s="12">
        <f>'35'!$D$8</f>
        <v>0</v>
      </c>
      <c r="D22" s="59">
        <f>'35'!$G$11</f>
        <v>4</v>
      </c>
      <c r="E22" s="60">
        <f>'35'!$I$11</f>
        <v>1</v>
      </c>
      <c r="F22" s="13" t="s">
        <v>20</v>
      </c>
      <c r="G22" s="59">
        <f>'35'!$G$12</f>
        <v>4</v>
      </c>
      <c r="H22" s="60">
        <f>'35'!$I$12</f>
        <v>2</v>
      </c>
      <c r="I22" s="60">
        <f>'35'!$L$11</f>
        <v>0</v>
      </c>
      <c r="J22" s="61">
        <f>'35'!$G$16</f>
        <v>0</v>
      </c>
      <c r="K22" s="70">
        <f>'35'!$D$15</f>
        <v>0</v>
      </c>
      <c r="L22" s="68">
        <f>'35'!$D$14</f>
        <v>0</v>
      </c>
      <c r="M22" s="69">
        <f>'35'!$L$13</f>
        <v>0</v>
      </c>
      <c r="N22" s="81">
        <f>'35'!$D$22</f>
        <v>0</v>
      </c>
      <c r="O22" s="82">
        <f>'35'!$D$23</f>
        <v>0</v>
      </c>
      <c r="P22" s="82">
        <f>'35'!$D$24</f>
        <v>0</v>
      </c>
      <c r="Q22" s="82">
        <f>'35'!$D$25</f>
        <v>0</v>
      </c>
      <c r="R22" s="83">
        <f t="shared" si="1"/>
        <v>0</v>
      </c>
      <c r="S22" s="84">
        <f>'35'!D$27</f>
        <v>0</v>
      </c>
      <c r="T22" s="82">
        <f>'35'!D$28</f>
        <v>0</v>
      </c>
      <c r="U22" s="82">
        <f>'35'!D$29</f>
        <v>0</v>
      </c>
      <c r="V22" s="82">
        <f>'35'!D$30</f>
        <v>0</v>
      </c>
      <c r="W22" s="82">
        <f>'35'!D$31</f>
        <v>0</v>
      </c>
      <c r="X22" s="82">
        <f>'35'!D$32</f>
        <v>0</v>
      </c>
      <c r="Y22" s="82">
        <f>'35'!D$33</f>
        <v>0</v>
      </c>
      <c r="Z22" s="82">
        <f>'35'!D$34</f>
        <v>0</v>
      </c>
      <c r="AA22" s="83">
        <f t="shared" si="0"/>
        <v>0</v>
      </c>
    </row>
    <row r="23" spans="1:27" s="2" customFormat="1" ht="20.25" customHeight="1" x14ac:dyDescent="0.15">
      <c r="A23" s="73">
        <v>36</v>
      </c>
      <c r="B23" s="42" t="str">
        <f>'36'!$D$7</f>
        <v>ドロップダウンリストから選択</v>
      </c>
      <c r="C23" s="12">
        <f>'36'!$D$8</f>
        <v>0</v>
      </c>
      <c r="D23" s="59">
        <f>'36'!$G$11</f>
        <v>4</v>
      </c>
      <c r="E23" s="60">
        <f>'36'!$I$11</f>
        <v>1</v>
      </c>
      <c r="F23" s="13" t="s">
        <v>20</v>
      </c>
      <c r="G23" s="59">
        <f>'36'!$G$12</f>
        <v>4</v>
      </c>
      <c r="H23" s="60">
        <f>'36'!$I$12</f>
        <v>2</v>
      </c>
      <c r="I23" s="60">
        <f>'36'!$L$11</f>
        <v>0</v>
      </c>
      <c r="J23" s="61">
        <f>'36'!$G$16</f>
        <v>0</v>
      </c>
      <c r="K23" s="70">
        <f>'36'!$D$15</f>
        <v>0</v>
      </c>
      <c r="L23" s="68">
        <f>'36'!$D$14</f>
        <v>0</v>
      </c>
      <c r="M23" s="69">
        <f>'36'!$L$13</f>
        <v>0</v>
      </c>
      <c r="N23" s="81">
        <f>'36'!$D$22</f>
        <v>0</v>
      </c>
      <c r="O23" s="82">
        <f>'36'!$D$23</f>
        <v>0</v>
      </c>
      <c r="P23" s="82">
        <f>'36'!$D$24</f>
        <v>0</v>
      </c>
      <c r="Q23" s="82">
        <f>'36'!$D$25</f>
        <v>0</v>
      </c>
      <c r="R23" s="83">
        <f t="shared" si="1"/>
        <v>0</v>
      </c>
      <c r="S23" s="84">
        <f>'36'!D$27</f>
        <v>0</v>
      </c>
      <c r="T23" s="82">
        <f>'36'!D$28</f>
        <v>0</v>
      </c>
      <c r="U23" s="82">
        <f>'36'!D$29</f>
        <v>0</v>
      </c>
      <c r="V23" s="82">
        <f>'36'!D$30</f>
        <v>0</v>
      </c>
      <c r="W23" s="82">
        <f>'36'!D$31</f>
        <v>0</v>
      </c>
      <c r="X23" s="82">
        <f>'36'!D$32</f>
        <v>0</v>
      </c>
      <c r="Y23" s="82">
        <f>'36'!D$33</f>
        <v>0</v>
      </c>
      <c r="Z23" s="82">
        <f>'36'!D$34</f>
        <v>0</v>
      </c>
      <c r="AA23" s="83">
        <f t="shared" si="0"/>
        <v>0</v>
      </c>
    </row>
    <row r="24" spans="1:27" s="2" customFormat="1" ht="20.25" customHeight="1" x14ac:dyDescent="0.15">
      <c r="A24" s="73">
        <v>37</v>
      </c>
      <c r="B24" s="42" t="str">
        <f>'37'!$D$7</f>
        <v>ドロップダウンリストから選択</v>
      </c>
      <c r="C24" s="12">
        <f>'37'!$D$8</f>
        <v>0</v>
      </c>
      <c r="D24" s="59">
        <f>'37'!$G$11</f>
        <v>4</v>
      </c>
      <c r="E24" s="60">
        <f>'37'!$I$11</f>
        <v>1</v>
      </c>
      <c r="F24" s="13" t="s">
        <v>20</v>
      </c>
      <c r="G24" s="59">
        <f>'37'!$G$12</f>
        <v>4</v>
      </c>
      <c r="H24" s="60">
        <f>'37'!$I$12</f>
        <v>2</v>
      </c>
      <c r="I24" s="60">
        <f>'37'!$L$11</f>
        <v>0</v>
      </c>
      <c r="J24" s="61">
        <f>'37'!$G$16</f>
        <v>0</v>
      </c>
      <c r="K24" s="70">
        <f>'37'!$D$15</f>
        <v>0</v>
      </c>
      <c r="L24" s="68">
        <f>'37'!$D$14</f>
        <v>0</v>
      </c>
      <c r="M24" s="69">
        <f>'37'!$L$13</f>
        <v>0</v>
      </c>
      <c r="N24" s="81">
        <f>'37'!$D$22</f>
        <v>0</v>
      </c>
      <c r="O24" s="82">
        <f>'37'!$D$23</f>
        <v>0</v>
      </c>
      <c r="P24" s="82">
        <f>'37'!$D$24</f>
        <v>0</v>
      </c>
      <c r="Q24" s="82">
        <f>'37'!$D$25</f>
        <v>0</v>
      </c>
      <c r="R24" s="83">
        <f t="shared" si="1"/>
        <v>0</v>
      </c>
      <c r="S24" s="84">
        <f>'37'!D$27</f>
        <v>0</v>
      </c>
      <c r="T24" s="82">
        <f>'37'!D$28</f>
        <v>0</v>
      </c>
      <c r="U24" s="82">
        <f>'37'!D$29</f>
        <v>0</v>
      </c>
      <c r="V24" s="82">
        <f>'37'!D$30</f>
        <v>0</v>
      </c>
      <c r="W24" s="82">
        <f>'37'!D$31</f>
        <v>0</v>
      </c>
      <c r="X24" s="82">
        <f>'37'!D$32</f>
        <v>0</v>
      </c>
      <c r="Y24" s="82">
        <f>'37'!D$33</f>
        <v>0</v>
      </c>
      <c r="Z24" s="82">
        <f>'37'!D$34</f>
        <v>0</v>
      </c>
      <c r="AA24" s="83">
        <f t="shared" si="0"/>
        <v>0</v>
      </c>
    </row>
    <row r="25" spans="1:27" s="2" customFormat="1" ht="20.25" customHeight="1" x14ac:dyDescent="0.15">
      <c r="A25" s="73">
        <v>38</v>
      </c>
      <c r="B25" s="42" t="str">
        <f>'38'!$D$7</f>
        <v>ドロップダウンリストから選択</v>
      </c>
      <c r="C25" s="12">
        <f>'38'!$D$8</f>
        <v>0</v>
      </c>
      <c r="D25" s="59">
        <f>'38'!$G$11</f>
        <v>4</v>
      </c>
      <c r="E25" s="60">
        <f>'38'!$I$11</f>
        <v>1</v>
      </c>
      <c r="F25" s="13" t="s">
        <v>20</v>
      </c>
      <c r="G25" s="59">
        <f>'38'!$G$12</f>
        <v>4</v>
      </c>
      <c r="H25" s="60">
        <f>'38'!$I$12</f>
        <v>2</v>
      </c>
      <c r="I25" s="60">
        <f>'38'!$L$11</f>
        <v>0</v>
      </c>
      <c r="J25" s="61">
        <f>'38'!$G$16</f>
        <v>0</v>
      </c>
      <c r="K25" s="70">
        <f>'38'!$D$15</f>
        <v>0</v>
      </c>
      <c r="L25" s="68">
        <f>'38'!$D$14</f>
        <v>0</v>
      </c>
      <c r="M25" s="69">
        <f>'38'!$L$13</f>
        <v>0</v>
      </c>
      <c r="N25" s="81">
        <f>'38'!$D$22</f>
        <v>0</v>
      </c>
      <c r="O25" s="82">
        <f>'38'!$D$23</f>
        <v>0</v>
      </c>
      <c r="P25" s="82">
        <f>'38'!$D$24</f>
        <v>0</v>
      </c>
      <c r="Q25" s="82">
        <f>'38'!$D$25</f>
        <v>0</v>
      </c>
      <c r="R25" s="83">
        <f t="shared" si="1"/>
        <v>0</v>
      </c>
      <c r="S25" s="84">
        <f>'38'!D$27</f>
        <v>0</v>
      </c>
      <c r="T25" s="82">
        <f>'38'!D$28</f>
        <v>0</v>
      </c>
      <c r="U25" s="82">
        <f>'38'!D$29</f>
        <v>0</v>
      </c>
      <c r="V25" s="82">
        <f>'38'!D$30</f>
        <v>0</v>
      </c>
      <c r="W25" s="82">
        <f>'38'!D$31</f>
        <v>0</v>
      </c>
      <c r="X25" s="82">
        <f>'38'!D$32</f>
        <v>0</v>
      </c>
      <c r="Y25" s="82">
        <f>'38'!D$33</f>
        <v>0</v>
      </c>
      <c r="Z25" s="82">
        <f>'38'!D$34</f>
        <v>0</v>
      </c>
      <c r="AA25" s="83">
        <f t="shared" si="0"/>
        <v>0</v>
      </c>
    </row>
    <row r="26" spans="1:27" s="2" customFormat="1" ht="20.25" customHeight="1" x14ac:dyDescent="0.15">
      <c r="A26" s="73">
        <v>39</v>
      </c>
      <c r="B26" s="42" t="str">
        <f>'39'!$D$7</f>
        <v>ドロップダウンリストから選択</v>
      </c>
      <c r="C26" s="12">
        <f>'39'!$D$8</f>
        <v>0</v>
      </c>
      <c r="D26" s="59">
        <f>'39'!$G$11</f>
        <v>4</v>
      </c>
      <c r="E26" s="60">
        <f>'39'!$I$11</f>
        <v>1</v>
      </c>
      <c r="F26" s="13" t="s">
        <v>20</v>
      </c>
      <c r="G26" s="59">
        <f>'39'!$G$12</f>
        <v>4</v>
      </c>
      <c r="H26" s="60">
        <f>'39'!$I$12</f>
        <v>2</v>
      </c>
      <c r="I26" s="60">
        <f>'39'!$L$11</f>
        <v>0</v>
      </c>
      <c r="J26" s="61">
        <f>'39'!$G$16</f>
        <v>0</v>
      </c>
      <c r="K26" s="70">
        <f>'39'!$D$15</f>
        <v>0</v>
      </c>
      <c r="L26" s="68">
        <f>'39'!$D$14</f>
        <v>0</v>
      </c>
      <c r="M26" s="69">
        <f>'39'!$L$13</f>
        <v>0</v>
      </c>
      <c r="N26" s="81">
        <f>'39'!$D$22</f>
        <v>0</v>
      </c>
      <c r="O26" s="82">
        <f>'39'!$D$23</f>
        <v>0</v>
      </c>
      <c r="P26" s="82">
        <f>'39'!$D$24</f>
        <v>0</v>
      </c>
      <c r="Q26" s="82">
        <f>'39'!$D$25</f>
        <v>0</v>
      </c>
      <c r="R26" s="83">
        <f t="shared" si="1"/>
        <v>0</v>
      </c>
      <c r="S26" s="84">
        <f>'39'!D$27</f>
        <v>0</v>
      </c>
      <c r="T26" s="82">
        <f>'39'!D$28</f>
        <v>0</v>
      </c>
      <c r="U26" s="82">
        <f>'39'!D$29</f>
        <v>0</v>
      </c>
      <c r="V26" s="82">
        <f>'39'!D$30</f>
        <v>0</v>
      </c>
      <c r="W26" s="82">
        <f>'39'!D$31</f>
        <v>0</v>
      </c>
      <c r="X26" s="82">
        <f>'39'!D$32</f>
        <v>0</v>
      </c>
      <c r="Y26" s="82">
        <f>'39'!D$33</f>
        <v>0</v>
      </c>
      <c r="Z26" s="82">
        <f>'39'!D$34</f>
        <v>0</v>
      </c>
      <c r="AA26" s="83">
        <f t="shared" si="0"/>
        <v>0</v>
      </c>
    </row>
    <row r="27" spans="1:27" s="2" customFormat="1" ht="20.25" customHeight="1" thickBot="1" x14ac:dyDescent="0.2">
      <c r="A27" s="73">
        <v>40</v>
      </c>
      <c r="B27" s="42" t="str">
        <f>'40'!$D$7</f>
        <v>ドロップダウンリストから選択</v>
      </c>
      <c r="C27" s="12">
        <f>'40'!$D$8</f>
        <v>0</v>
      </c>
      <c r="D27" s="59">
        <f>'40'!$G$11</f>
        <v>4</v>
      </c>
      <c r="E27" s="60">
        <f>'40'!$I$11</f>
        <v>1</v>
      </c>
      <c r="F27" s="13" t="s">
        <v>20</v>
      </c>
      <c r="G27" s="59">
        <f>'40'!$G$12</f>
        <v>4</v>
      </c>
      <c r="H27" s="60">
        <f>'40'!$I$12</f>
        <v>2</v>
      </c>
      <c r="I27" s="60">
        <f>'40'!$L$11</f>
        <v>0</v>
      </c>
      <c r="J27" s="61">
        <f>'40'!$G$16</f>
        <v>0</v>
      </c>
      <c r="K27" s="70">
        <f>'40'!$D$15</f>
        <v>0</v>
      </c>
      <c r="L27" s="68">
        <f>'40'!$D$14</f>
        <v>0</v>
      </c>
      <c r="M27" s="69">
        <f>'40'!$L$13</f>
        <v>0</v>
      </c>
      <c r="N27" s="81">
        <f>'40'!$D$22</f>
        <v>0</v>
      </c>
      <c r="O27" s="82">
        <f>'40'!$D$23</f>
        <v>0</v>
      </c>
      <c r="P27" s="82">
        <f>'40'!$D$24</f>
        <v>0</v>
      </c>
      <c r="Q27" s="82">
        <f>'40'!$D$25</f>
        <v>0</v>
      </c>
      <c r="R27" s="83">
        <f t="shared" si="1"/>
        <v>0</v>
      </c>
      <c r="S27" s="84">
        <f>'40'!D$27</f>
        <v>0</v>
      </c>
      <c r="T27" s="82">
        <f>'40'!D$28</f>
        <v>0</v>
      </c>
      <c r="U27" s="82">
        <f>'40'!D$29</f>
        <v>0</v>
      </c>
      <c r="V27" s="82">
        <f>'40'!D$30</f>
        <v>0</v>
      </c>
      <c r="W27" s="82">
        <f>'40'!D$31</f>
        <v>0</v>
      </c>
      <c r="X27" s="82">
        <f>'40'!D$32</f>
        <v>0</v>
      </c>
      <c r="Y27" s="82">
        <f>'40'!D$33</f>
        <v>0</v>
      </c>
      <c r="Z27" s="82">
        <f>'40'!D$34</f>
        <v>0</v>
      </c>
      <c r="AA27" s="83">
        <f t="shared" si="0"/>
        <v>0</v>
      </c>
    </row>
    <row r="28" spans="1:27" s="9" customFormat="1" ht="20.25" customHeight="1" thickBot="1" x14ac:dyDescent="0.2">
      <c r="C28" s="14"/>
      <c r="D28" s="14"/>
      <c r="E28" s="14"/>
      <c r="F28" s="14"/>
      <c r="G28" s="14"/>
      <c r="H28" s="14"/>
      <c r="I28" s="14"/>
      <c r="J28" s="88" t="s">
        <v>7</v>
      </c>
      <c r="K28" s="89">
        <f>SUM(K11:K27)</f>
        <v>0</v>
      </c>
      <c r="L28" s="90">
        <f>SUM(L11:L27)</f>
        <v>0</v>
      </c>
      <c r="M28" s="91">
        <f>SUM(M11:M27)</f>
        <v>0</v>
      </c>
      <c r="N28" s="92">
        <f>SUM(N8:N27)</f>
        <v>0</v>
      </c>
      <c r="O28" s="93">
        <f t="shared" ref="O28:R28" si="2">SUM(O8:O27)</f>
        <v>0</v>
      </c>
      <c r="P28" s="93">
        <f t="shared" si="2"/>
        <v>0</v>
      </c>
      <c r="Q28" s="93">
        <f t="shared" si="2"/>
        <v>0</v>
      </c>
      <c r="R28" s="94">
        <f t="shared" si="2"/>
        <v>0</v>
      </c>
      <c r="S28" s="92">
        <f t="shared" ref="S28:AA28" si="3">SUM(S8:S27)</f>
        <v>0</v>
      </c>
      <c r="T28" s="93">
        <f t="shared" si="3"/>
        <v>0</v>
      </c>
      <c r="U28" s="93">
        <f t="shared" si="3"/>
        <v>0</v>
      </c>
      <c r="V28" s="93">
        <f t="shared" si="3"/>
        <v>0</v>
      </c>
      <c r="W28" s="93">
        <f t="shared" si="3"/>
        <v>0</v>
      </c>
      <c r="X28" s="93">
        <f t="shared" si="3"/>
        <v>0</v>
      </c>
      <c r="Y28" s="93">
        <f t="shared" si="3"/>
        <v>0</v>
      </c>
      <c r="Z28" s="93">
        <f t="shared" si="3"/>
        <v>0</v>
      </c>
      <c r="AA28" s="94">
        <f t="shared" si="3"/>
        <v>0</v>
      </c>
    </row>
    <row r="29" spans="1:27" ht="20.25" customHeight="1" thickBot="1" x14ac:dyDescent="0.2">
      <c r="B29" s="31"/>
      <c r="C29" s="32"/>
      <c r="D29" s="33"/>
      <c r="E29" s="33"/>
      <c r="F29" s="33"/>
      <c r="G29" s="33"/>
      <c r="H29" s="33"/>
      <c r="I29" s="33"/>
      <c r="J29" s="65" t="s">
        <v>77</v>
      </c>
      <c r="K29" s="100">
        <f>'集計表①(自動入力)'!K28+'集計表②(自動入力)'!K28</f>
        <v>0</v>
      </c>
      <c r="L29" s="100">
        <f>'集計表①(自動入力)'!L28+'集計表②(自動入力)'!L28</f>
        <v>0</v>
      </c>
      <c r="M29" s="101">
        <f>'集計表①(自動入力)'!M28+'集計表②(自動入力)'!M28</f>
        <v>0</v>
      </c>
      <c r="N29" s="102">
        <f>'集計表①(自動入力)'!N28+'集計表②(自動入力)'!N28</f>
        <v>0</v>
      </c>
      <c r="O29" s="97">
        <f>'集計表①(自動入力)'!O28+'集計表②(自動入力)'!O28</f>
        <v>0</v>
      </c>
      <c r="P29" s="95">
        <f>'集計表①(自動入力)'!P28+'集計表②(自動入力)'!P28</f>
        <v>0</v>
      </c>
      <c r="Q29" s="96">
        <f>'集計表①(自動入力)'!Q28+'集計表②(自動入力)'!Q28</f>
        <v>0</v>
      </c>
      <c r="R29" s="96">
        <f>'集計表①(自動入力)'!R28+'集計表②(自動入力)'!R28</f>
        <v>0</v>
      </c>
      <c r="S29" s="99">
        <f>'集計表①(自動入力)'!S28+'集計表②(自動入力)'!S28</f>
        <v>0</v>
      </c>
      <c r="T29" s="97">
        <f>'集計表①(自動入力)'!T28+'集計表②(自動入力)'!T28</f>
        <v>0</v>
      </c>
      <c r="U29" s="95">
        <f>'集計表①(自動入力)'!U28+'集計表②(自動入力)'!U28</f>
        <v>0</v>
      </c>
      <c r="V29" s="96">
        <f>'集計表①(自動入力)'!V28+'集計表②(自動入力)'!V28</f>
        <v>0</v>
      </c>
      <c r="W29" s="96">
        <f>'集計表①(自動入力)'!W28+'集計表②(自動入力)'!W28</f>
        <v>0</v>
      </c>
      <c r="X29" s="97">
        <f>'集計表①(自動入力)'!X28+'集計表②(自動入力)'!X28</f>
        <v>0</v>
      </c>
      <c r="Y29" s="97">
        <f>'集計表①(自動入力)'!Y28+'集計表②(自動入力)'!Y28</f>
        <v>0</v>
      </c>
      <c r="Z29" s="95">
        <f>'集計表①(自動入力)'!Z28+'集計表②(自動入力)'!Z28</f>
        <v>0</v>
      </c>
      <c r="AA29" s="98">
        <f>'集計表①(自動入力)'!AA28+'集計表②(自動入力)'!AA28</f>
        <v>0</v>
      </c>
    </row>
  </sheetData>
  <sheetProtection algorithmName="SHA-512" hashValue="XZDF2wPnv0NTHyjPf6WGAGf7/OC4jF6FPu5qUmfD0zrYmVuIVavQCHLLcxQ+i9jOX0cYYIMeVyJklFvyCRcqNQ==" saltValue="rtzT5UY4+6/PQiO5CVi4wA==" spinCount="100000" sheet="1" objects="1" scenarios="1"/>
  <mergeCells count="12">
    <mergeCell ref="Y3:AA3"/>
    <mergeCell ref="Y4:AA4"/>
    <mergeCell ref="D6:H6"/>
    <mergeCell ref="K6:M6"/>
    <mergeCell ref="N6:R6"/>
    <mergeCell ref="S6:AA6"/>
    <mergeCell ref="W3:X4"/>
    <mergeCell ref="A1:B1"/>
    <mergeCell ref="D1:U1"/>
    <mergeCell ref="A3:B4"/>
    <mergeCell ref="C3:T4"/>
    <mergeCell ref="V3:V4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982C-4C3C-4B4E-8916-ECD45B74B1C6}">
  <sheetPr codeName="Sheet20">
    <tabColor rgb="FFCC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18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04BDF355-4ABE-40F4-8873-AD152242DBB6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5FF3D0CE-7207-474B-BD09-901E0B5CB08B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56F6DCA6-CA96-4C31-9930-A78032F2B237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304C-5518-40D8-BED1-E54B6D5276E0}">
  <sheetPr codeName="Sheet21">
    <tabColor rgb="FFCCFFCC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19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C9DB9333-DF90-4BD9-BE5A-B086BB680FE2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A014D236-2634-4B9B-8929-B03B97EBB052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7FEA9323-842B-490C-96D4-11D3A3BBF70D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749E0-B6A1-47AB-A4AF-3AD633D55847}">
  <sheetPr codeName="Sheet22">
    <tabColor rgb="FFCCFFCC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20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4750B960-7C44-4FCC-AACE-855C75385279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1C6065CC-AB91-4FA1-9DB3-518EFE85C378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64609160-462F-4163-B3E2-1A5699F4A718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7609-DDE8-4852-8AD6-BA73E095ED41}">
  <sheetPr codeName="Sheet23">
    <tabColor rgb="FFFF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21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CD5828FB-7B77-4690-8F0B-70E0677338D4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26F93D87-6AE3-49BF-9A91-CBE5AF9C3C9C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01EC6A93-C21A-42B2-9049-A4ABFD8123D9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20E4-6E7E-4642-9484-EBEF72BCD83B}">
  <sheetPr codeName="Sheet24">
    <tabColor rgb="FFFF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22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E2356F07-82B7-4E59-83C2-D62881448EBC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63F33D9-35C2-4EF3-A2D4-F63EC4786BE1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F7CFD9FD-A237-4D6D-9B33-C8F8FD569D99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2A33D-4856-4E4C-A080-094A0463B9A6}">
  <sheetPr codeName="Sheet25">
    <tabColor rgb="FFFFFFCC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23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36E35F9A-9C6F-4C69-9B33-894913BCCCFC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2B4F5B75-54DF-45D1-B019-CD67C5FF5C36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AA5BFC17-8C38-4FFD-B249-496F6589DA2F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C760-68B4-48F9-80C9-981ECB928A16}">
  <sheetPr codeName="Sheet26">
    <tabColor rgb="FFFF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24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65059FAC-B1FA-4C36-BC60-6DBB195FAF4D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8D48B2DE-406C-4F17-B078-4FEAEBB9616D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80B0D5B4-13DE-496E-935B-27FFD2559D5D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3F5C-0803-4C26-9FD1-DE05C5506EEB}">
  <sheetPr codeName="Sheet27">
    <tabColor rgb="FFFFFFCC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25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BFD65199-E2AB-418A-A73F-4C0074436593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5A64DB3A-10B0-477F-B89A-4A62DAD6E9A2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9F061DFE-9F48-46C7-B868-1CEB91600712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2A14-3832-432B-B5C9-7B91131BB300}">
  <sheetPr codeName="Sheet28">
    <tabColor rgb="FFFFFFCC"/>
  </sheetPr>
  <dimension ref="A1:U38"/>
  <sheetViews>
    <sheetView view="pageBreakPreview" topLeftCell="A2" zoomScaleNormal="100" zoomScaleSheetLayoutView="100" workbookViewId="0">
      <selection activeCell="G28" sqref="G28:O2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26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E0A8645C-72A0-4C84-B8B5-122B28DB0EC0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B861314-00EB-4AEE-8D5F-AF95EFD70FB2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A4E18DC5-F1C1-491E-BF7E-76BDBC047192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72D3-716E-4D8D-859E-DFAF89731252}">
  <sheetPr codeName="Sheet29">
    <tabColor rgb="FFFF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27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A7144CC4-483C-4CE6-955F-F796BBF40DEA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1CE286F7-F96B-460E-950F-855ADDDA1512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682203D0-DBBA-4995-8D5B-1F1F2B115B9A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65691-8878-4244-8691-DA2F40620B5E}">
  <sheetPr codeName="Sheet1">
    <tabColor rgb="FFCCFFFF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1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B13:B15"/>
    <mergeCell ref="D13:J13"/>
    <mergeCell ref="L13:O13"/>
    <mergeCell ref="A1:O1"/>
    <mergeCell ref="A3:C3"/>
    <mergeCell ref="D3:J3"/>
    <mergeCell ref="L3:O3"/>
    <mergeCell ref="A4:C4"/>
    <mergeCell ref="D4:J4"/>
    <mergeCell ref="L4:O4"/>
    <mergeCell ref="N11:N12"/>
    <mergeCell ref="A5:C5"/>
    <mergeCell ref="D5:J5"/>
    <mergeCell ref="L5:O5"/>
    <mergeCell ref="D8:O8"/>
    <mergeCell ref="D9:O9"/>
    <mergeCell ref="D7:J7"/>
    <mergeCell ref="L7:O7"/>
    <mergeCell ref="O11:O12"/>
    <mergeCell ref="D12:E12"/>
    <mergeCell ref="B11:B12"/>
    <mergeCell ref="D11:E11"/>
    <mergeCell ref="K11:K12"/>
    <mergeCell ref="L11:L12"/>
    <mergeCell ref="M11:M12"/>
    <mergeCell ref="G18:O18"/>
    <mergeCell ref="D19:F19"/>
    <mergeCell ref="G19:O19"/>
    <mergeCell ref="D14:J14"/>
    <mergeCell ref="L14:O14"/>
    <mergeCell ref="D15:J15"/>
    <mergeCell ref="L15:O15"/>
    <mergeCell ref="G31:O31"/>
    <mergeCell ref="D32:F32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33:F33"/>
    <mergeCell ref="G33:O33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4:F34"/>
    <mergeCell ref="G34:O34"/>
    <mergeCell ref="D35:F35"/>
    <mergeCell ref="G35:O35"/>
    <mergeCell ref="A11:A19"/>
    <mergeCell ref="A7:C7"/>
    <mergeCell ref="A8:C8"/>
    <mergeCell ref="A9:C9"/>
    <mergeCell ref="G32:O32"/>
    <mergeCell ref="D25:F25"/>
    <mergeCell ref="G25:O25"/>
    <mergeCell ref="D26:F26"/>
    <mergeCell ref="G26:O26"/>
    <mergeCell ref="B16:C17"/>
    <mergeCell ref="D16:F16"/>
    <mergeCell ref="G16:O16"/>
    <mergeCell ref="D17:F17"/>
    <mergeCell ref="G17:O17"/>
    <mergeCell ref="B18:C19"/>
    <mergeCell ref="D18:F18"/>
  </mergeCells>
  <phoneticPr fontId="1"/>
  <dataValidations count="3">
    <dataValidation type="list" allowBlank="1" showInputMessage="1" showErrorMessage="1" sqref="D4:J4" xr:uid="{977C4EE3-AB7B-4E7B-98E6-1CAED899CA0A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A4ED2EF3-2E23-4212-815F-1101AEA90B31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D0A71E77-FEF1-42F1-BB70-A2E94CC7A622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78C9-06CD-43F4-B1F7-C06AE802D6D9}">
  <sheetPr codeName="Sheet30">
    <tabColor rgb="FFFFFFCC"/>
  </sheetPr>
  <dimension ref="A1:U38"/>
  <sheetViews>
    <sheetView tabSelected="1" view="pageBreakPreview" topLeftCell="A4" zoomScaleNormal="100" zoomScaleSheetLayoutView="100" workbookViewId="0">
      <selection activeCell="D8" sqref="D8:O8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28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9AC9D8FB-2F2E-4CE2-A6CC-CA2DB6062AE3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FE00D3A-E796-4A32-9E8A-12AA66D19D0E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F5797650-2F7B-4A32-8059-18136482050E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C7C5-7DC6-48D0-95A2-CB1C008AF09B}">
  <sheetPr codeName="Sheet31">
    <tabColor rgb="FFFFFFCC"/>
  </sheetPr>
  <dimension ref="A1:U38"/>
  <sheetViews>
    <sheetView view="pageBreakPreview" zoomScaleNormal="100" zoomScaleSheetLayoutView="100" workbookViewId="0">
      <selection activeCell="G27" sqref="G27:O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29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B2F857D5-4BA1-40D9-9A54-66316A24FFF5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EF587008-2E0B-4E97-938E-53DC8C81B00C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966E890B-74C1-40A5-9AE2-52DB4042100C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818F-DC06-43B3-A33A-D112A123F949}">
  <sheetPr codeName="Sheet32">
    <tabColor rgb="FFFFFFCC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30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F4715786-2BFD-45AD-82F3-43E35F96E61F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5A82A444-184A-4E29-9D82-88B2A10A0EB7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992CBC5B-04BD-4E79-8762-1883D9E125B5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1904-9B1C-4FBF-8050-FAE2C81ADCA5}">
  <sheetPr codeName="Sheet33">
    <tabColor rgb="FFFFCC99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31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48631C02-51A9-40F7-BE42-9BD8C2CE70B5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05C192E4-1A6A-436D-90BD-D4309B98652B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5CBA5D20-A557-4C55-A031-723464BC8255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4EF8B-7982-4981-9309-6400A3D0D7F1}">
  <sheetPr codeName="Sheet34">
    <tabColor rgb="FFFFCC99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32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46C556BE-283D-420A-8D7E-D753FA012770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C2021A6D-5F87-472C-8B84-1AD2B099DA70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2EA5A9C1-19BE-43BF-98A2-8D6555CC043E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D2BB-8416-44EA-B8D2-E8AC7D82E42A}">
  <sheetPr codeName="Sheet35">
    <tabColor rgb="FFFFCC99"/>
  </sheetPr>
  <dimension ref="A1:U38"/>
  <sheetViews>
    <sheetView view="pageBreakPreview" zoomScaleNormal="100" zoomScaleSheetLayoutView="100" workbookViewId="0">
      <selection activeCell="G23" sqref="G23:O2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33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0F073C1B-5C20-4D3E-BFC6-2DF1D14AAA06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4738AC67-FE74-4734-89ED-08265AD89FFF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5BEE910D-7C64-4F5B-8A3D-3FAA451427D0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5D54-EA8F-4561-B0FA-F6E0B49221CC}">
  <sheetPr codeName="Sheet36">
    <tabColor rgb="FFFFCC99"/>
  </sheetPr>
  <dimension ref="A1:U38"/>
  <sheetViews>
    <sheetView view="pageBreakPreview" zoomScaleNormal="100" zoomScaleSheetLayoutView="100" workbookViewId="0">
      <selection activeCell="G23" sqref="G23:O2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34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6672A593-8A28-4D02-870A-BF8C3244D256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3D47888B-5AAB-4CB3-AA07-31CD7F9B0797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158DD942-FBD7-4BE8-A437-742216988760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B26A-779D-4C0B-AB3E-B3448CF19DFD}">
  <sheetPr codeName="Sheet37">
    <tabColor rgb="FFFFCC99"/>
  </sheetPr>
  <dimension ref="A1:U38"/>
  <sheetViews>
    <sheetView view="pageBreakPreview" zoomScaleNormal="100" zoomScaleSheetLayoutView="100" workbookViewId="0">
      <selection activeCell="G25" sqref="G25:O25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35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122DD5D3-F92B-4A91-8A2B-217656B99347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8AAD315B-41EA-407F-B55E-579AD7E3B010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4EF32D41-3324-4C57-B709-30C197D45F5E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6321-1C2B-426C-B745-BDB61CDD79E2}">
  <sheetPr codeName="Sheet38">
    <tabColor rgb="FFFFCC99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36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142D3D15-ED2F-4278-B0B2-2DDD27843354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7E7AC3B5-FA10-4C7F-8730-97138CA60506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6C9EFF23-144D-460D-AB78-4DA8D441C154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1F4A-864F-4008-8E3E-DDFDBDC299E1}">
  <sheetPr codeName="Sheet39">
    <tabColor rgb="FFFFCC99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37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7060B26A-DD4B-45B6-B5C1-2D4D9A326175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99F09A2A-ADF1-407C-BAF6-0B6DE185E791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CA37A661-229C-416D-9B94-C0E3B6B51A85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2FB5-5A15-48C8-A82D-2DFB159D8835}">
  <sheetPr codeName="Sheet2">
    <tabColor rgb="FFCCFFFF"/>
  </sheetPr>
  <dimension ref="A1:U38"/>
  <sheetViews>
    <sheetView view="pageBreakPreview" zoomScaleNormal="100" zoomScaleSheetLayoutView="100" workbookViewId="0">
      <selection activeCell="C27" sqref="C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2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D12052E5-8F46-4EAE-84D5-E293507DF2EB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22BEE2B5-0F08-4346-B5EC-08E9F35D0EB0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5CE936E5-F3A9-4652-9476-DBE6BA1FEBFF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3C67-332B-496F-BB29-29A881A46F16}">
  <sheetPr codeName="Sheet40">
    <tabColor rgb="FFFFCC99"/>
  </sheetPr>
  <dimension ref="A1:U38"/>
  <sheetViews>
    <sheetView view="pageBreakPreview" zoomScaleNormal="100" zoomScaleSheetLayoutView="100" workbookViewId="0">
      <selection activeCell="G24" sqref="G24:O24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38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5C2CEF0B-A83A-49BB-B440-6EB66346CC4B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08268235-DE3E-432E-810C-E184965AEAC9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3AE1F060-CEF4-405F-ABDB-AAF8498FE8EE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52F97-F2E9-4FDF-A367-07C05F123BD4}">
  <sheetPr codeName="Sheet41">
    <tabColor rgb="FFFFCC99"/>
  </sheetPr>
  <dimension ref="A1:U38"/>
  <sheetViews>
    <sheetView view="pageBreakPreview" zoomScaleNormal="100" zoomScaleSheetLayoutView="100" workbookViewId="0">
      <selection activeCell="G22" sqref="G22:O22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39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3280C7C8-937E-42DF-B213-AF0B6C41B945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6D2F76AD-907E-409E-A468-667E1996418F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3AF136BF-FCDF-4FAA-9EC6-E122DDF3C882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C3B9-65F9-4F79-AD55-5312229F9563}">
  <sheetPr codeName="Sheet42">
    <tabColor rgb="FFFFCC99"/>
  </sheetPr>
  <dimension ref="A1:U38"/>
  <sheetViews>
    <sheetView view="pageBreakPreview" zoomScaleNormal="100" zoomScaleSheetLayoutView="100" workbookViewId="0">
      <selection activeCell="G22" sqref="G22:O22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40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28DB433A-55C0-42F4-A75B-A57992C55FB4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DF20C1E-B50C-49FA-A3E8-B220556A0E4B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5E9C3050-8F7D-4F9D-953A-7733E5D027BE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22C0-2B07-482C-B578-EFF736703590}">
  <sheetPr codeName="Sheet5">
    <tabColor rgb="FFCCFFFF"/>
  </sheetPr>
  <dimension ref="A1:U38"/>
  <sheetViews>
    <sheetView view="pageBreakPreview" zoomScaleNormal="100" zoomScaleSheetLayoutView="100" workbookViewId="0">
      <selection activeCell="C27" sqref="A27:XFD27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3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1EFFFE3C-39D9-41DB-9607-9C8D83168951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56AC9D2B-167F-474E-BB5A-F84C4CDB3173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901D1DA2-9870-43F8-8238-AAC087ED6214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E250-FDEB-423D-B5DD-CEB864C9C309}">
  <sheetPr codeName="Sheet6">
    <tabColor rgb="FFCCFFFF"/>
  </sheetPr>
  <dimension ref="A1:U38"/>
  <sheetViews>
    <sheetView view="pageBreakPreview" zoomScaleNormal="100" zoomScaleSheetLayoutView="100" workbookViewId="0">
      <selection activeCell="G23" sqref="G23:O2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4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E66FCAC5-FC3C-4C5F-BBDA-8B855C69EC76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9B8036C7-3956-4F42-A0FE-ADB7110BF7B4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3D0002A0-3A56-4167-A08C-7FF09501887A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D4D8-010A-4BCA-9081-A5DFA60C1A4D}">
  <sheetPr codeName="Sheet7">
    <tabColor rgb="FFCCFFFF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5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2B279267-7E33-4B9C-B248-89CFA3D4CF52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613086EC-1BDC-45DA-8020-286B8CD39B8D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F5DB96D5-2C90-47AA-AF2F-35BCF471ACF8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7F5D-51F1-4898-BBC5-389EB572EF49}">
  <sheetPr codeName="Sheet8">
    <tabColor rgb="FFCCFFFF"/>
  </sheetPr>
  <dimension ref="A1:U38"/>
  <sheetViews>
    <sheetView view="pageBreakPreview" zoomScaleNormal="100" zoomScaleSheetLayoutView="100" workbookViewId="0">
      <selection activeCell="Q26" sqref="Q26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6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5:J5" xr:uid="{11CA03DC-8DE4-426B-AC52-DA29AFB82C92}">
      <formula1>"ドロップダウンリストから選択,成年男子,成年女子,少年男子,少年女子,男子,女子,少年男女,全種別"</formula1>
    </dataValidation>
    <dataValidation type="list" allowBlank="1" showInputMessage="1" showErrorMessage="1" sqref="D7" xr:uid="{69FFD1CF-98E0-42CF-96A2-A320AE65E701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4:J4" xr:uid="{5123CF6F-EAD0-49FD-A1FB-16B5ADC6AF73}">
      <formula1>"ドロップダウンリストから選択,新潟ジュニア育成事業,国体強化事業,強化スタッフ支援事業,オフシーズン支援事業"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7514-DC36-4485-BB11-BAD7B796E273}">
  <sheetPr codeName="Sheet9">
    <tabColor rgb="FFCCFFFF"/>
  </sheetPr>
  <dimension ref="A1:U38"/>
  <sheetViews>
    <sheetView view="pageBreakPreview" zoomScaleNormal="100" zoomScaleSheetLayoutView="100" workbookViewId="0">
      <selection activeCell="G33" sqref="G33:O33"/>
    </sheetView>
  </sheetViews>
  <sheetFormatPr defaultRowHeight="20.100000000000001" customHeight="1" x14ac:dyDescent="0.15"/>
  <cols>
    <col min="1" max="1" width="3.75" style="18" customWidth="1"/>
    <col min="2" max="2" width="3.625" style="18" customWidth="1"/>
    <col min="3" max="3" width="14.75" style="18" customWidth="1"/>
    <col min="4" max="10" width="4.25" style="18" customWidth="1"/>
    <col min="11" max="11" width="15.125" style="18" customWidth="1"/>
    <col min="12" max="15" width="6.25" style="18" customWidth="1"/>
    <col min="16" max="16384" width="9" style="18"/>
  </cols>
  <sheetData>
    <row r="1" spans="1:21" ht="20.100000000000001" customHeight="1" x14ac:dyDescent="0.15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1" ht="20.100000000000001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1" ht="20.100000000000001" customHeight="1" x14ac:dyDescent="0.15">
      <c r="A3" s="201" t="s">
        <v>28</v>
      </c>
      <c r="B3" s="202"/>
      <c r="C3" s="203"/>
      <c r="D3" s="179"/>
      <c r="E3" s="180"/>
      <c r="F3" s="180"/>
      <c r="G3" s="180"/>
      <c r="H3" s="180"/>
      <c r="I3" s="180"/>
      <c r="J3" s="181"/>
      <c r="K3" s="54" t="s">
        <v>61</v>
      </c>
      <c r="L3" s="204" t="s">
        <v>70</v>
      </c>
      <c r="M3" s="205"/>
      <c r="N3" s="205"/>
      <c r="O3" s="205"/>
      <c r="P3" s="35"/>
      <c r="Q3" s="35"/>
      <c r="R3" s="35"/>
      <c r="S3" s="35"/>
      <c r="T3" s="35"/>
      <c r="U3" s="26"/>
    </row>
    <row r="4" spans="1:21" ht="20.100000000000001" customHeight="1" x14ac:dyDescent="0.15">
      <c r="A4" s="201" t="s">
        <v>30</v>
      </c>
      <c r="B4" s="202"/>
      <c r="C4" s="203"/>
      <c r="D4" s="206" t="s">
        <v>71</v>
      </c>
      <c r="E4" s="207"/>
      <c r="F4" s="207"/>
      <c r="G4" s="207"/>
      <c r="H4" s="207"/>
      <c r="I4" s="207"/>
      <c r="J4" s="208"/>
      <c r="K4" s="72" t="s">
        <v>58</v>
      </c>
      <c r="L4" s="179"/>
      <c r="M4" s="180"/>
      <c r="N4" s="180"/>
      <c r="O4" s="181"/>
      <c r="P4" s="26"/>
      <c r="Q4" s="26"/>
      <c r="R4" s="26"/>
      <c r="S4" s="26"/>
      <c r="T4" s="26"/>
      <c r="U4" s="26"/>
    </row>
    <row r="5" spans="1:21" ht="20.100000000000001" customHeight="1" x14ac:dyDescent="0.15">
      <c r="A5" s="201" t="s">
        <v>29</v>
      </c>
      <c r="B5" s="202"/>
      <c r="C5" s="203"/>
      <c r="D5" s="206" t="s">
        <v>71</v>
      </c>
      <c r="E5" s="207"/>
      <c r="F5" s="207"/>
      <c r="G5" s="207"/>
      <c r="H5" s="207"/>
      <c r="I5" s="207"/>
      <c r="J5" s="208"/>
      <c r="K5" s="55" t="s">
        <v>59</v>
      </c>
      <c r="L5" s="173"/>
      <c r="M5" s="174"/>
      <c r="N5" s="174"/>
      <c r="O5" s="175"/>
    </row>
    <row r="6" spans="1:21" ht="20.100000000000001" customHeight="1" x14ac:dyDescent="0.15">
      <c r="A6" s="23"/>
      <c r="B6" s="23"/>
      <c r="C6" s="23"/>
      <c r="D6" s="24"/>
      <c r="E6" s="24"/>
      <c r="F6" s="24"/>
      <c r="G6" s="24"/>
      <c r="H6" s="24"/>
      <c r="I6" s="24"/>
      <c r="J6" s="24"/>
      <c r="K6" s="17"/>
      <c r="L6" s="17"/>
      <c r="M6" s="20"/>
      <c r="N6" s="20"/>
      <c r="O6" s="74"/>
    </row>
    <row r="7" spans="1:21" ht="18.75" customHeight="1" x14ac:dyDescent="0.15">
      <c r="A7" s="122" t="s">
        <v>64</v>
      </c>
      <c r="B7" s="123"/>
      <c r="C7" s="124"/>
      <c r="D7" s="182" t="s">
        <v>71</v>
      </c>
      <c r="E7" s="183"/>
      <c r="F7" s="183"/>
      <c r="G7" s="183"/>
      <c r="H7" s="183"/>
      <c r="I7" s="183"/>
      <c r="J7" s="183"/>
      <c r="K7" s="71" t="s">
        <v>73</v>
      </c>
      <c r="L7" s="184">
        <v>7</v>
      </c>
      <c r="M7" s="184"/>
      <c r="N7" s="184"/>
      <c r="O7" s="184"/>
    </row>
    <row r="8" spans="1:21" ht="24" customHeight="1" x14ac:dyDescent="0.15">
      <c r="A8" s="125" t="s">
        <v>22</v>
      </c>
      <c r="B8" s="125"/>
      <c r="C8" s="12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</row>
    <row r="9" spans="1:21" ht="24" customHeight="1" x14ac:dyDescent="0.15">
      <c r="A9" s="126" t="s">
        <v>65</v>
      </c>
      <c r="B9" s="127"/>
      <c r="C9" s="128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21" ht="19.5" customHeight="1" x14ac:dyDescent="0.15">
      <c r="A10" s="77"/>
      <c r="B10" s="78"/>
      <c r="C10" s="77"/>
      <c r="D10" s="79"/>
      <c r="E10" s="75"/>
      <c r="F10" s="75"/>
      <c r="G10" s="75"/>
      <c r="H10" s="75"/>
      <c r="I10" s="75"/>
      <c r="J10" s="76"/>
      <c r="K10" s="76"/>
      <c r="L10" s="75"/>
      <c r="M10" s="75"/>
      <c r="N10" s="75"/>
      <c r="O10" s="76"/>
    </row>
    <row r="11" spans="1:21" ht="20.100000000000001" customHeight="1" x14ac:dyDescent="0.15">
      <c r="A11" s="119" t="s">
        <v>66</v>
      </c>
      <c r="B11" s="189" t="s">
        <v>31</v>
      </c>
      <c r="C11" s="44" t="s">
        <v>32</v>
      </c>
      <c r="D11" s="191">
        <f>IF(OR(G11=1,G11=2,G11=3),DATE(2023,G11,I11),DATE(2022,G11,I11))</f>
        <v>44652</v>
      </c>
      <c r="E11" s="192"/>
      <c r="F11" s="38" t="s">
        <v>33</v>
      </c>
      <c r="G11" s="63">
        <v>4</v>
      </c>
      <c r="H11" s="38" t="s">
        <v>13</v>
      </c>
      <c r="I11" s="63">
        <v>1</v>
      </c>
      <c r="J11" s="36">
        <f>WEEKDAY(DATE(YEAR(D11),G11,I11),1)</f>
        <v>6</v>
      </c>
      <c r="K11" s="193" t="s">
        <v>9</v>
      </c>
      <c r="L11" s="195"/>
      <c r="M11" s="197" t="s">
        <v>34</v>
      </c>
      <c r="N11" s="209"/>
      <c r="O11" s="185" t="s">
        <v>14</v>
      </c>
    </row>
    <row r="12" spans="1:21" ht="20.100000000000001" customHeight="1" x14ac:dyDescent="0.15">
      <c r="A12" s="120"/>
      <c r="B12" s="190"/>
      <c r="C12" s="45" t="s">
        <v>35</v>
      </c>
      <c r="D12" s="187">
        <f>IF(OR(G12=1,G12=2,G12=3),DATE(2023,G12,I12),DATE(2022,G12,I12))</f>
        <v>44653</v>
      </c>
      <c r="E12" s="188"/>
      <c r="F12" s="39" t="s">
        <v>33</v>
      </c>
      <c r="G12" s="64">
        <v>4</v>
      </c>
      <c r="H12" s="39" t="s">
        <v>13</v>
      </c>
      <c r="I12" s="64">
        <v>2</v>
      </c>
      <c r="J12" s="37">
        <f>WEEKDAY(DATE(YEAR(D12),G12,I12),1)</f>
        <v>7</v>
      </c>
      <c r="K12" s="194"/>
      <c r="L12" s="196"/>
      <c r="M12" s="198"/>
      <c r="N12" s="210"/>
      <c r="O12" s="186"/>
    </row>
    <row r="13" spans="1:21" ht="20.100000000000001" customHeight="1" x14ac:dyDescent="0.15">
      <c r="A13" s="120"/>
      <c r="B13" s="199" t="s">
        <v>36</v>
      </c>
      <c r="C13" s="46" t="s">
        <v>37</v>
      </c>
      <c r="D13" s="173"/>
      <c r="E13" s="174"/>
      <c r="F13" s="174"/>
      <c r="G13" s="174"/>
      <c r="H13" s="174"/>
      <c r="I13" s="174"/>
      <c r="J13" s="175"/>
      <c r="K13" s="56" t="s">
        <v>38</v>
      </c>
      <c r="L13" s="176"/>
      <c r="M13" s="177"/>
      <c r="N13" s="177"/>
      <c r="O13" s="178"/>
    </row>
    <row r="14" spans="1:21" ht="20.100000000000001" customHeight="1" x14ac:dyDescent="0.15">
      <c r="A14" s="120"/>
      <c r="B14" s="199"/>
      <c r="C14" s="47" t="s">
        <v>69</v>
      </c>
      <c r="D14" s="173"/>
      <c r="E14" s="174"/>
      <c r="F14" s="174"/>
      <c r="G14" s="174"/>
      <c r="H14" s="174"/>
      <c r="I14" s="174"/>
      <c r="J14" s="175"/>
      <c r="K14" s="57" t="s">
        <v>39</v>
      </c>
      <c r="L14" s="176"/>
      <c r="M14" s="177"/>
      <c r="N14" s="177"/>
      <c r="O14" s="178"/>
    </row>
    <row r="15" spans="1:21" ht="20.100000000000001" customHeight="1" x14ac:dyDescent="0.15">
      <c r="A15" s="120"/>
      <c r="B15" s="199"/>
      <c r="C15" s="46" t="s">
        <v>68</v>
      </c>
      <c r="D15" s="179"/>
      <c r="E15" s="180"/>
      <c r="F15" s="180"/>
      <c r="G15" s="180"/>
      <c r="H15" s="180"/>
      <c r="I15" s="180"/>
      <c r="J15" s="181"/>
      <c r="K15" s="58" t="s">
        <v>40</v>
      </c>
      <c r="L15" s="176"/>
      <c r="M15" s="177"/>
      <c r="N15" s="177"/>
      <c r="O15" s="178"/>
    </row>
    <row r="16" spans="1:21" ht="20.100000000000001" customHeight="1" x14ac:dyDescent="0.15">
      <c r="A16" s="120"/>
      <c r="B16" s="144" t="s">
        <v>41</v>
      </c>
      <c r="C16" s="145"/>
      <c r="D16" s="148" t="s">
        <v>42</v>
      </c>
      <c r="E16" s="149"/>
      <c r="F16" s="150"/>
      <c r="G16" s="151"/>
      <c r="H16" s="152"/>
      <c r="I16" s="152"/>
      <c r="J16" s="152"/>
      <c r="K16" s="152"/>
      <c r="L16" s="152"/>
      <c r="M16" s="152"/>
      <c r="N16" s="152"/>
      <c r="O16" s="153"/>
    </row>
    <row r="17" spans="1:15" ht="20.100000000000001" customHeight="1" x14ac:dyDescent="0.15">
      <c r="A17" s="120"/>
      <c r="B17" s="146"/>
      <c r="C17" s="147"/>
      <c r="D17" s="154" t="s">
        <v>43</v>
      </c>
      <c r="E17" s="155"/>
      <c r="F17" s="156"/>
      <c r="G17" s="151"/>
      <c r="H17" s="152"/>
      <c r="I17" s="152"/>
      <c r="J17" s="152"/>
      <c r="K17" s="152"/>
      <c r="L17" s="152"/>
      <c r="M17" s="152"/>
      <c r="N17" s="152"/>
      <c r="O17" s="153"/>
    </row>
    <row r="18" spans="1:15" ht="20.100000000000001" customHeight="1" x14ac:dyDescent="0.15">
      <c r="A18" s="120"/>
      <c r="B18" s="157" t="s">
        <v>44</v>
      </c>
      <c r="C18" s="157"/>
      <c r="D18" s="148" t="s">
        <v>45</v>
      </c>
      <c r="E18" s="149"/>
      <c r="F18" s="150"/>
      <c r="G18" s="151"/>
      <c r="H18" s="152"/>
      <c r="I18" s="152"/>
      <c r="J18" s="152"/>
      <c r="K18" s="152"/>
      <c r="L18" s="152"/>
      <c r="M18" s="152"/>
      <c r="N18" s="152"/>
      <c r="O18" s="153"/>
    </row>
    <row r="19" spans="1:15" ht="20.100000000000001" customHeight="1" x14ac:dyDescent="0.15">
      <c r="A19" s="121"/>
      <c r="B19" s="157"/>
      <c r="C19" s="157"/>
      <c r="D19" s="148" t="s">
        <v>43</v>
      </c>
      <c r="E19" s="149"/>
      <c r="F19" s="150"/>
      <c r="G19" s="151"/>
      <c r="H19" s="152"/>
      <c r="I19" s="152"/>
      <c r="J19" s="152"/>
      <c r="K19" s="152"/>
      <c r="L19" s="152"/>
      <c r="M19" s="152"/>
      <c r="N19" s="152"/>
      <c r="O19" s="153"/>
    </row>
    <row r="20" spans="1:15" ht="20.100000000000001" customHeight="1" x14ac:dyDescent="0.15">
      <c r="A20" s="169"/>
      <c r="B20" s="169"/>
      <c r="C20" s="169"/>
      <c r="D20" s="74"/>
      <c r="E20" s="74"/>
      <c r="F20" s="21"/>
      <c r="G20" s="21"/>
      <c r="H20" s="21"/>
      <c r="I20" s="21"/>
      <c r="J20" s="21"/>
      <c r="K20" s="21"/>
      <c r="L20" s="21"/>
      <c r="M20" s="170" t="s">
        <v>46</v>
      </c>
      <c r="N20" s="170"/>
      <c r="O20" s="170"/>
    </row>
    <row r="21" spans="1:15" ht="20.100000000000001" customHeight="1" x14ac:dyDescent="0.15">
      <c r="A21" s="171" t="s">
        <v>67</v>
      </c>
      <c r="B21" s="48"/>
      <c r="C21" s="49" t="s">
        <v>47</v>
      </c>
      <c r="D21" s="154" t="s">
        <v>48</v>
      </c>
      <c r="E21" s="155"/>
      <c r="F21" s="156"/>
      <c r="G21" s="154" t="s">
        <v>63</v>
      </c>
      <c r="H21" s="155"/>
      <c r="I21" s="155"/>
      <c r="J21" s="155"/>
      <c r="K21" s="155"/>
      <c r="L21" s="155"/>
      <c r="M21" s="155"/>
      <c r="N21" s="155"/>
      <c r="O21" s="156"/>
    </row>
    <row r="22" spans="1:15" ht="20.100000000000001" customHeight="1" x14ac:dyDescent="0.15">
      <c r="A22" s="171"/>
      <c r="B22" s="172" t="s">
        <v>49</v>
      </c>
      <c r="C22" s="50" t="s">
        <v>0</v>
      </c>
      <c r="D22" s="162"/>
      <c r="E22" s="163"/>
      <c r="F22" s="164"/>
      <c r="G22" s="165"/>
      <c r="H22" s="166"/>
      <c r="I22" s="166"/>
      <c r="J22" s="166"/>
      <c r="K22" s="166"/>
      <c r="L22" s="166"/>
      <c r="M22" s="166"/>
      <c r="N22" s="166"/>
      <c r="O22" s="167"/>
    </row>
    <row r="23" spans="1:15" ht="20.100000000000001" customHeight="1" x14ac:dyDescent="0.15">
      <c r="A23" s="171"/>
      <c r="B23" s="172"/>
      <c r="C23" s="51" t="s">
        <v>50</v>
      </c>
      <c r="D23" s="158"/>
      <c r="E23" s="159"/>
      <c r="F23" s="160"/>
      <c r="G23" s="129"/>
      <c r="H23" s="130"/>
      <c r="I23" s="130"/>
      <c r="J23" s="130"/>
      <c r="K23" s="130"/>
      <c r="L23" s="130"/>
      <c r="M23" s="130"/>
      <c r="N23" s="130"/>
      <c r="O23" s="131"/>
    </row>
    <row r="24" spans="1:15" ht="20.100000000000001" customHeight="1" x14ac:dyDescent="0.15">
      <c r="A24" s="171"/>
      <c r="B24" s="172"/>
      <c r="C24" s="51" t="s">
        <v>51</v>
      </c>
      <c r="D24" s="158"/>
      <c r="E24" s="159"/>
      <c r="F24" s="160"/>
      <c r="G24" s="129"/>
      <c r="H24" s="130"/>
      <c r="I24" s="130"/>
      <c r="J24" s="130"/>
      <c r="K24" s="130"/>
      <c r="L24" s="130"/>
      <c r="M24" s="130"/>
      <c r="N24" s="130"/>
      <c r="O24" s="131"/>
    </row>
    <row r="25" spans="1:15" ht="20.100000000000001" customHeight="1" x14ac:dyDescent="0.15">
      <c r="A25" s="171"/>
      <c r="B25" s="172"/>
      <c r="C25" s="52" t="s">
        <v>52</v>
      </c>
      <c r="D25" s="132"/>
      <c r="E25" s="133"/>
      <c r="F25" s="134"/>
      <c r="G25" s="135"/>
      <c r="H25" s="136"/>
      <c r="I25" s="136"/>
      <c r="J25" s="136"/>
      <c r="K25" s="136"/>
      <c r="L25" s="136"/>
      <c r="M25" s="136"/>
      <c r="N25" s="136"/>
      <c r="O25" s="137"/>
    </row>
    <row r="26" spans="1:15" ht="20.100000000000001" customHeight="1" x14ac:dyDescent="0.15">
      <c r="A26" s="171"/>
      <c r="B26" s="172"/>
      <c r="C26" s="49" t="s">
        <v>53</v>
      </c>
      <c r="D26" s="138">
        <f>SUM(D22:F25)</f>
        <v>0</v>
      </c>
      <c r="E26" s="139"/>
      <c r="F26" s="140"/>
      <c r="G26" s="141"/>
      <c r="H26" s="142"/>
      <c r="I26" s="142"/>
      <c r="J26" s="142"/>
      <c r="K26" s="142"/>
      <c r="L26" s="142"/>
      <c r="M26" s="142"/>
      <c r="N26" s="142"/>
      <c r="O26" s="143"/>
    </row>
    <row r="27" spans="1:15" ht="30" customHeight="1" x14ac:dyDescent="0.15">
      <c r="A27" s="171"/>
      <c r="B27" s="161" t="s">
        <v>54</v>
      </c>
      <c r="C27" s="50" t="s">
        <v>3</v>
      </c>
      <c r="D27" s="162"/>
      <c r="E27" s="163"/>
      <c r="F27" s="164"/>
      <c r="G27" s="165"/>
      <c r="H27" s="166"/>
      <c r="I27" s="166"/>
      <c r="J27" s="166"/>
      <c r="K27" s="166"/>
      <c r="L27" s="166"/>
      <c r="M27" s="166"/>
      <c r="N27" s="166"/>
      <c r="O27" s="167"/>
    </row>
    <row r="28" spans="1:15" ht="30" customHeight="1" x14ac:dyDescent="0.15">
      <c r="A28" s="171"/>
      <c r="B28" s="161"/>
      <c r="C28" s="51" t="s">
        <v>4</v>
      </c>
      <c r="D28" s="158"/>
      <c r="E28" s="159"/>
      <c r="F28" s="160"/>
      <c r="G28" s="129"/>
      <c r="H28" s="130"/>
      <c r="I28" s="130"/>
      <c r="J28" s="130"/>
      <c r="K28" s="130"/>
      <c r="L28" s="130"/>
      <c r="M28" s="130"/>
      <c r="N28" s="130"/>
      <c r="O28" s="131"/>
    </row>
    <row r="29" spans="1:15" ht="30" customHeight="1" x14ac:dyDescent="0.15">
      <c r="A29" s="171"/>
      <c r="B29" s="161"/>
      <c r="C29" s="51" t="s">
        <v>55</v>
      </c>
      <c r="D29" s="158"/>
      <c r="E29" s="159"/>
      <c r="F29" s="160"/>
      <c r="G29" s="129"/>
      <c r="H29" s="130"/>
      <c r="I29" s="130"/>
      <c r="J29" s="130"/>
      <c r="K29" s="130"/>
      <c r="L29" s="130"/>
      <c r="M29" s="130"/>
      <c r="N29" s="130"/>
      <c r="O29" s="131"/>
    </row>
    <row r="30" spans="1:15" ht="30" customHeight="1" x14ac:dyDescent="0.15">
      <c r="A30" s="171"/>
      <c r="B30" s="161"/>
      <c r="C30" s="51" t="s">
        <v>76</v>
      </c>
      <c r="D30" s="158"/>
      <c r="E30" s="159"/>
      <c r="F30" s="160"/>
      <c r="G30" s="129"/>
      <c r="H30" s="130"/>
      <c r="I30" s="130"/>
      <c r="J30" s="130"/>
      <c r="K30" s="130"/>
      <c r="L30" s="130"/>
      <c r="M30" s="130"/>
      <c r="N30" s="130"/>
      <c r="O30" s="131"/>
    </row>
    <row r="31" spans="1:15" ht="30" customHeight="1" x14ac:dyDescent="0.15">
      <c r="A31" s="171"/>
      <c r="B31" s="161"/>
      <c r="C31" s="53" t="s">
        <v>56</v>
      </c>
      <c r="D31" s="158"/>
      <c r="E31" s="159"/>
      <c r="F31" s="160"/>
      <c r="G31" s="129"/>
      <c r="H31" s="130"/>
      <c r="I31" s="130"/>
      <c r="J31" s="130"/>
      <c r="K31" s="130"/>
      <c r="L31" s="130"/>
      <c r="M31" s="130"/>
      <c r="N31" s="130"/>
      <c r="O31" s="131"/>
    </row>
    <row r="32" spans="1:15" ht="30" customHeight="1" x14ac:dyDescent="0.15">
      <c r="A32" s="171"/>
      <c r="B32" s="161"/>
      <c r="C32" s="51" t="s">
        <v>57</v>
      </c>
      <c r="D32" s="158"/>
      <c r="E32" s="159"/>
      <c r="F32" s="160"/>
      <c r="G32" s="129"/>
      <c r="H32" s="130"/>
      <c r="I32" s="130"/>
      <c r="J32" s="130"/>
      <c r="K32" s="130"/>
      <c r="L32" s="130"/>
      <c r="M32" s="130"/>
      <c r="N32" s="130"/>
      <c r="O32" s="131"/>
    </row>
    <row r="33" spans="1:15" ht="30" customHeight="1" x14ac:dyDescent="0.15">
      <c r="A33" s="171"/>
      <c r="B33" s="161"/>
      <c r="C33" s="51" t="s">
        <v>24</v>
      </c>
      <c r="D33" s="158"/>
      <c r="E33" s="159"/>
      <c r="F33" s="160"/>
      <c r="G33" s="129"/>
      <c r="H33" s="130"/>
      <c r="I33" s="130"/>
      <c r="J33" s="130"/>
      <c r="K33" s="130"/>
      <c r="L33" s="130"/>
      <c r="M33" s="130"/>
      <c r="N33" s="130"/>
      <c r="O33" s="131"/>
    </row>
    <row r="34" spans="1:15" ht="30" customHeight="1" x14ac:dyDescent="0.15">
      <c r="A34" s="171"/>
      <c r="B34" s="161"/>
      <c r="C34" s="52" t="s">
        <v>52</v>
      </c>
      <c r="D34" s="132"/>
      <c r="E34" s="133"/>
      <c r="F34" s="134"/>
      <c r="G34" s="168"/>
      <c r="H34" s="136"/>
      <c r="I34" s="136"/>
      <c r="J34" s="136"/>
      <c r="K34" s="136"/>
      <c r="L34" s="136"/>
      <c r="M34" s="136"/>
      <c r="N34" s="136"/>
      <c r="O34" s="137"/>
    </row>
    <row r="35" spans="1:15" ht="20.100000000000001" customHeight="1" x14ac:dyDescent="0.15">
      <c r="A35" s="171"/>
      <c r="B35" s="161"/>
      <c r="C35" s="49" t="s">
        <v>53</v>
      </c>
      <c r="D35" s="138">
        <f>SUM(D27:F34)</f>
        <v>0</v>
      </c>
      <c r="E35" s="139"/>
      <c r="F35" s="140"/>
      <c r="G35" s="154"/>
      <c r="H35" s="155"/>
      <c r="I35" s="155"/>
      <c r="J35" s="155"/>
      <c r="K35" s="155"/>
      <c r="L35" s="155"/>
      <c r="M35" s="155"/>
      <c r="N35" s="155"/>
      <c r="O35" s="156"/>
    </row>
    <row r="36" spans="1:15" ht="15" customHeight="1" x14ac:dyDescent="0.15">
      <c r="A36" s="17"/>
      <c r="B36" s="17"/>
      <c r="C36" s="17" t="s">
        <v>72</v>
      </c>
      <c r="D36" s="17"/>
      <c r="E36" s="17"/>
      <c r="F36" s="34"/>
      <c r="G36" s="34"/>
      <c r="H36" s="34"/>
      <c r="I36" s="34"/>
      <c r="J36" s="34"/>
      <c r="K36" s="21"/>
      <c r="L36" s="21"/>
      <c r="M36" s="21"/>
      <c r="N36" s="21"/>
      <c r="O36" s="21"/>
    </row>
    <row r="37" spans="1:15" ht="15" customHeight="1" x14ac:dyDescent="0.15">
      <c r="C37" s="43" t="s">
        <v>62</v>
      </c>
      <c r="D37" s="40"/>
      <c r="E37" s="40"/>
      <c r="F37" s="41"/>
      <c r="G37" s="25"/>
      <c r="H37" s="25"/>
      <c r="I37" s="25"/>
      <c r="J37" s="25"/>
      <c r="K37" s="27"/>
      <c r="L37" s="17"/>
      <c r="M37" s="17"/>
      <c r="N37" s="17"/>
      <c r="O37" s="17"/>
    </row>
    <row r="38" spans="1:15" ht="20.100000000000001" customHeight="1" x14ac:dyDescent="0.15">
      <c r="F38" s="26"/>
      <c r="G38" s="26"/>
      <c r="H38" s="26"/>
      <c r="I38" s="26"/>
      <c r="J38" s="26"/>
      <c r="K38" s="17"/>
      <c r="L38" s="22"/>
      <c r="M38" s="22"/>
      <c r="N38" s="22"/>
      <c r="O38" s="22"/>
    </row>
  </sheetData>
  <mergeCells count="78">
    <mergeCell ref="G33:O33"/>
    <mergeCell ref="D34:F34"/>
    <mergeCell ref="G34:O34"/>
    <mergeCell ref="B27:B35"/>
    <mergeCell ref="D27:F27"/>
    <mergeCell ref="G27:O27"/>
    <mergeCell ref="D28:F28"/>
    <mergeCell ref="G28:O28"/>
    <mergeCell ref="D29:F29"/>
    <mergeCell ref="G29:O29"/>
    <mergeCell ref="D30:F30"/>
    <mergeCell ref="G30:O30"/>
    <mergeCell ref="D31:F31"/>
    <mergeCell ref="D35:F35"/>
    <mergeCell ref="G35:O35"/>
    <mergeCell ref="G31:O31"/>
    <mergeCell ref="D32:F32"/>
    <mergeCell ref="G32:O32"/>
    <mergeCell ref="D33:F33"/>
    <mergeCell ref="A20:C20"/>
    <mergeCell ref="M20:O20"/>
    <mergeCell ref="A21:A35"/>
    <mergeCell ref="D21:F21"/>
    <mergeCell ref="G21:O21"/>
    <mergeCell ref="B22:B26"/>
    <mergeCell ref="D22:F22"/>
    <mergeCell ref="G22:O22"/>
    <mergeCell ref="D23:F23"/>
    <mergeCell ref="G23:O23"/>
    <mergeCell ref="D24:F24"/>
    <mergeCell ref="G24:O24"/>
    <mergeCell ref="D25:F25"/>
    <mergeCell ref="G25:O25"/>
    <mergeCell ref="D26:F26"/>
    <mergeCell ref="G26:O26"/>
    <mergeCell ref="D14:J14"/>
    <mergeCell ref="L14:O14"/>
    <mergeCell ref="D15:J15"/>
    <mergeCell ref="L15:O15"/>
    <mergeCell ref="B18:C19"/>
    <mergeCell ref="D18:F18"/>
    <mergeCell ref="G18:O18"/>
    <mergeCell ref="D19:F19"/>
    <mergeCell ref="G19:O19"/>
    <mergeCell ref="B16:C17"/>
    <mergeCell ref="D16:F16"/>
    <mergeCell ref="G16:O16"/>
    <mergeCell ref="D17:F17"/>
    <mergeCell ref="G17:O17"/>
    <mergeCell ref="A8:C8"/>
    <mergeCell ref="D8:O8"/>
    <mergeCell ref="A9:C9"/>
    <mergeCell ref="D9:O9"/>
    <mergeCell ref="A11:A19"/>
    <mergeCell ref="B11:B12"/>
    <mergeCell ref="D11:E11"/>
    <mergeCell ref="K11:K12"/>
    <mergeCell ref="L11:L12"/>
    <mergeCell ref="M11:M12"/>
    <mergeCell ref="N11:N12"/>
    <mergeCell ref="O11:O12"/>
    <mergeCell ref="D12:E12"/>
    <mergeCell ref="B13:B15"/>
    <mergeCell ref="D13:J13"/>
    <mergeCell ref="L13:O13"/>
    <mergeCell ref="A5:C5"/>
    <mergeCell ref="D5:J5"/>
    <mergeCell ref="L5:O5"/>
    <mergeCell ref="A7:C7"/>
    <mergeCell ref="D7:J7"/>
    <mergeCell ref="L7:O7"/>
    <mergeCell ref="A1:O1"/>
    <mergeCell ref="A3:C3"/>
    <mergeCell ref="D3:J3"/>
    <mergeCell ref="L3:O3"/>
    <mergeCell ref="A4:C4"/>
    <mergeCell ref="D4:J4"/>
    <mergeCell ref="L4:O4"/>
  </mergeCells>
  <phoneticPr fontId="1"/>
  <dataValidations count="3">
    <dataValidation type="list" allowBlank="1" showInputMessage="1" showErrorMessage="1" sqref="D4:J4" xr:uid="{9D5FD8A4-17AA-40E2-8CF7-AC36D931777B}">
      <formula1>"ドロップダウンリストから選択,新潟ジュニア育成事業,国体強化事業,強化スタッフ支援事業,オフシーズン支援事業"</formula1>
    </dataValidation>
    <dataValidation type="list" allowBlank="1" showInputMessage="1" showErrorMessage="1" sqref="D7" xr:uid="{92A1A39D-ED24-4906-95FD-4BCD30E1351F}">
      <formula1>"ドロップダウンリストから選択,1.県内練習会・合宿,2.県外練習会・合宿,3.海外練習会・合宿,4.外部講師による研修会・講習会,5.県外優秀チームを招へいして行う練習会・合宿,6.国際大会及び全日本レベルの試合への参加,7.国体強化に係る調査分析,8.北信越国民体育大会,9.国民体育大会"</formula1>
    </dataValidation>
    <dataValidation type="list" allowBlank="1" showInputMessage="1" showErrorMessage="1" sqref="D5:J5" xr:uid="{4D402D22-B042-4871-8DEC-C8D8FEA8D0BD}">
      <formula1>"ドロップダウンリストから選択,成年男子,成年女子,少年男子,少年女子,男子,女子,少年男女,全種別"</formula1>
    </dataValidation>
  </dataValidations>
  <printOptions horizontalCentered="1"/>
  <pageMargins left="0.59055118110236227" right="0.59055118110236227" top="0.74803149606299213" bottom="0.59055118110236227" header="0.51181102362204722" footer="0.51181102362204722"/>
  <pageSetup paperSize="9" scale="96" orientation="portrait" cellComments="asDisplayed" r:id="rId1"/>
  <headerFooter alignWithMargins="0">
    <oddHeader>&amp;L第2号様式の3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42</vt:i4>
      </vt:variant>
    </vt:vector>
  </HeadingPairs>
  <TitlesOfParts>
    <vt:vector size="84" baseType="lpstr">
      <vt:lpstr>集計表①(自動入力)</vt:lpstr>
      <vt:lpstr>集計表②(自動入力)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'5'!Print_Area</vt:lpstr>
      <vt:lpstr>'6'!Print_Area</vt:lpstr>
      <vt:lpstr>'7'!Print_Area</vt:lpstr>
      <vt:lpstr>'8'!Print_Area</vt:lpstr>
      <vt:lpstr>'9'!Print_Area</vt:lpstr>
      <vt:lpstr>'集計表①(自動入力)'!Print_Area</vt:lpstr>
      <vt:lpstr>'集計表②(自動入力)'!Print_Area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ooseki</dc:creator>
  <cp:lastModifiedBy>Kyougi3</cp:lastModifiedBy>
  <cp:lastPrinted>2022-03-04T04:42:50Z</cp:lastPrinted>
  <dcterms:created xsi:type="dcterms:W3CDTF">2012-03-06T08:06:16Z</dcterms:created>
  <dcterms:modified xsi:type="dcterms:W3CDTF">2022-04-14T07:18:17Z</dcterms:modified>
</cp:coreProperties>
</file>